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28920" yWindow="-120" windowWidth="29040" windowHeight="15840"/>
  </bookViews>
  <sheets>
    <sheet name="Протокол" sheetId="7" r:id="rId1"/>
    <sheet name="Протокол для сайта" sheetId="9" r:id="rId2"/>
    <sheet name="Подстановка" sheetId="8" state="hidden" r:id="rId3"/>
  </sheets>
  <definedNames>
    <definedName name="_xlnm.Print_Area" localSheetId="0">Протокол!$A$1:$AB$74</definedName>
  </definedNames>
  <calcPr calcId="162913"/>
</workbook>
</file>

<file path=xl/calcChain.xml><?xml version="1.0" encoding="utf-8"?>
<calcChain xmlns="http://schemas.openxmlformats.org/spreadsheetml/2006/main">
  <c r="A20" i="9" l="1"/>
  <c r="B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C7" i="9" l="1"/>
  <c r="C14" i="9" l="1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C15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P44" i="9"/>
  <c r="Q44" i="9"/>
  <c r="R44" i="9"/>
  <c r="S44" i="9"/>
  <c r="T44" i="9"/>
  <c r="U44" i="9"/>
  <c r="V44" i="9"/>
  <c r="W44" i="9"/>
  <c r="X44" i="9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S45" i="9"/>
  <c r="T45" i="9"/>
  <c r="U45" i="9"/>
  <c r="V45" i="9"/>
  <c r="W45" i="9"/>
  <c r="X45" i="9"/>
  <c r="C46" i="9"/>
  <c r="D46" i="9"/>
  <c r="E46" i="9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S46" i="9"/>
  <c r="T46" i="9"/>
  <c r="U46" i="9"/>
  <c r="V46" i="9"/>
  <c r="W46" i="9"/>
  <c r="X46" i="9"/>
  <c r="C47" i="9"/>
  <c r="D47" i="9"/>
  <c r="E47" i="9"/>
  <c r="F47" i="9"/>
  <c r="G47" i="9"/>
  <c r="H47" i="9"/>
  <c r="I47" i="9"/>
  <c r="J47" i="9"/>
  <c r="K47" i="9"/>
  <c r="L47" i="9"/>
  <c r="M47" i="9"/>
  <c r="N47" i="9"/>
  <c r="O47" i="9"/>
  <c r="P47" i="9"/>
  <c r="Q47" i="9"/>
  <c r="R47" i="9"/>
  <c r="S47" i="9"/>
  <c r="T47" i="9"/>
  <c r="U47" i="9"/>
  <c r="V47" i="9"/>
  <c r="W47" i="9"/>
  <c r="X47" i="9"/>
  <c r="C48" i="9"/>
  <c r="D48" i="9"/>
  <c r="E48" i="9"/>
  <c r="F48" i="9"/>
  <c r="G48" i="9"/>
  <c r="H48" i="9"/>
  <c r="I48" i="9"/>
  <c r="J48" i="9"/>
  <c r="K48" i="9"/>
  <c r="L48" i="9"/>
  <c r="M48" i="9"/>
  <c r="N48" i="9"/>
  <c r="O48" i="9"/>
  <c r="P48" i="9"/>
  <c r="Q48" i="9"/>
  <c r="R48" i="9"/>
  <c r="S48" i="9"/>
  <c r="T48" i="9"/>
  <c r="U48" i="9"/>
  <c r="V48" i="9"/>
  <c r="W48" i="9"/>
  <c r="X48" i="9"/>
  <c r="C49" i="9"/>
  <c r="D49" i="9"/>
  <c r="E49" i="9"/>
  <c r="F49" i="9"/>
  <c r="G49" i="9"/>
  <c r="H49" i="9"/>
  <c r="I49" i="9"/>
  <c r="J49" i="9"/>
  <c r="K49" i="9"/>
  <c r="L49" i="9"/>
  <c r="M49" i="9"/>
  <c r="N49" i="9"/>
  <c r="O49" i="9"/>
  <c r="P49" i="9"/>
  <c r="Q49" i="9"/>
  <c r="R49" i="9"/>
  <c r="S49" i="9"/>
  <c r="T49" i="9"/>
  <c r="U49" i="9"/>
  <c r="V49" i="9"/>
  <c r="W49" i="9"/>
  <c r="X49" i="9"/>
  <c r="C50" i="9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Q50" i="9"/>
  <c r="R50" i="9"/>
  <c r="S50" i="9"/>
  <c r="T50" i="9"/>
  <c r="U50" i="9"/>
  <c r="V50" i="9"/>
  <c r="W50" i="9"/>
  <c r="X50" i="9"/>
  <c r="C51" i="9"/>
  <c r="D51" i="9"/>
  <c r="E51" i="9"/>
  <c r="F51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V51" i="9"/>
  <c r="W51" i="9"/>
  <c r="X51" i="9"/>
  <c r="C52" i="9"/>
  <c r="D52" i="9"/>
  <c r="E52" i="9"/>
  <c r="F52" i="9"/>
  <c r="G52" i="9"/>
  <c r="H52" i="9"/>
  <c r="I52" i="9"/>
  <c r="J52" i="9"/>
  <c r="K52" i="9"/>
  <c r="L52" i="9"/>
  <c r="M52" i="9"/>
  <c r="N52" i="9"/>
  <c r="O52" i="9"/>
  <c r="P52" i="9"/>
  <c r="Q52" i="9"/>
  <c r="R52" i="9"/>
  <c r="S52" i="9"/>
  <c r="T52" i="9"/>
  <c r="U52" i="9"/>
  <c r="V52" i="9"/>
  <c r="W52" i="9"/>
  <c r="X52" i="9"/>
  <c r="C53" i="9"/>
  <c r="D53" i="9"/>
  <c r="E53" i="9"/>
  <c r="F53" i="9"/>
  <c r="G53" i="9"/>
  <c r="H53" i="9"/>
  <c r="I53" i="9"/>
  <c r="J53" i="9"/>
  <c r="K53" i="9"/>
  <c r="L53" i="9"/>
  <c r="M53" i="9"/>
  <c r="N53" i="9"/>
  <c r="O53" i="9"/>
  <c r="P53" i="9"/>
  <c r="Q53" i="9"/>
  <c r="R53" i="9"/>
  <c r="S53" i="9"/>
  <c r="T53" i="9"/>
  <c r="U53" i="9"/>
  <c r="V53" i="9"/>
  <c r="W53" i="9"/>
  <c r="X53" i="9"/>
  <c r="C54" i="9"/>
  <c r="D54" i="9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C55" i="9"/>
  <c r="D55" i="9"/>
  <c r="E55" i="9"/>
  <c r="F55" i="9"/>
  <c r="G55" i="9"/>
  <c r="H55" i="9"/>
  <c r="I55" i="9"/>
  <c r="J55" i="9"/>
  <c r="K55" i="9"/>
  <c r="L55" i="9"/>
  <c r="M55" i="9"/>
  <c r="N55" i="9"/>
  <c r="O55" i="9"/>
  <c r="P55" i="9"/>
  <c r="Q55" i="9"/>
  <c r="R55" i="9"/>
  <c r="S55" i="9"/>
  <c r="T55" i="9"/>
  <c r="U55" i="9"/>
  <c r="V55" i="9"/>
  <c r="W55" i="9"/>
  <c r="X55" i="9"/>
  <c r="C56" i="9"/>
  <c r="D56" i="9"/>
  <c r="E56" i="9"/>
  <c r="F56" i="9"/>
  <c r="G56" i="9"/>
  <c r="H56" i="9"/>
  <c r="I56" i="9"/>
  <c r="J56" i="9"/>
  <c r="K56" i="9"/>
  <c r="L56" i="9"/>
  <c r="M56" i="9"/>
  <c r="N56" i="9"/>
  <c r="O56" i="9"/>
  <c r="P56" i="9"/>
  <c r="Q56" i="9"/>
  <c r="R56" i="9"/>
  <c r="S56" i="9"/>
  <c r="T56" i="9"/>
  <c r="U56" i="9"/>
  <c r="V56" i="9"/>
  <c r="W56" i="9"/>
  <c r="X56" i="9"/>
  <c r="C57" i="9"/>
  <c r="D57" i="9"/>
  <c r="E57" i="9"/>
  <c r="F57" i="9"/>
  <c r="G57" i="9"/>
  <c r="H57" i="9"/>
  <c r="I57" i="9"/>
  <c r="J57" i="9"/>
  <c r="K57" i="9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C58" i="9"/>
  <c r="D58" i="9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T58" i="9"/>
  <c r="U58" i="9"/>
  <c r="V58" i="9"/>
  <c r="W58" i="9"/>
  <c r="X58" i="9"/>
  <c r="C59" i="9"/>
  <c r="D59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W59" i="9"/>
  <c r="X59" i="9"/>
  <c r="C60" i="9"/>
  <c r="D60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T60" i="9"/>
  <c r="U60" i="9"/>
  <c r="V60" i="9"/>
  <c r="W60" i="9"/>
  <c r="X60" i="9"/>
  <c r="C61" i="9"/>
  <c r="D61" i="9"/>
  <c r="E61" i="9"/>
  <c r="F61" i="9"/>
  <c r="G61" i="9"/>
  <c r="H61" i="9"/>
  <c r="I61" i="9"/>
  <c r="J61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C62" i="9"/>
  <c r="D62" i="9"/>
  <c r="E62" i="9"/>
  <c r="F62" i="9"/>
  <c r="G62" i="9"/>
  <c r="H62" i="9"/>
  <c r="I62" i="9"/>
  <c r="J62" i="9"/>
  <c r="K62" i="9"/>
  <c r="L62" i="9"/>
  <c r="M62" i="9"/>
  <c r="N62" i="9"/>
  <c r="O62" i="9"/>
  <c r="P62" i="9"/>
  <c r="Q62" i="9"/>
  <c r="R62" i="9"/>
  <c r="S62" i="9"/>
  <c r="T62" i="9"/>
  <c r="U62" i="9"/>
  <c r="V62" i="9"/>
  <c r="W62" i="9"/>
  <c r="X6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C13" i="9"/>
  <c r="B14" i="9"/>
  <c r="B15" i="9"/>
  <c r="B16" i="9"/>
  <c r="B17" i="9"/>
  <c r="B18" i="9"/>
  <c r="B19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13" i="9"/>
  <c r="F12" i="9"/>
  <c r="AB11" i="9"/>
  <c r="Z1" i="9"/>
  <c r="AA1" i="9"/>
  <c r="A3" i="9"/>
  <c r="A4" i="9"/>
  <c r="A5" i="9"/>
  <c r="B7" i="9"/>
  <c r="O7" i="9"/>
  <c r="R7" i="9"/>
  <c r="B9" i="9"/>
  <c r="C9" i="9"/>
  <c r="L9" i="9"/>
  <c r="R9" i="9"/>
  <c r="A11" i="9"/>
  <c r="C11" i="9"/>
  <c r="D11" i="9"/>
  <c r="E11" i="9"/>
  <c r="Y11" i="9"/>
  <c r="Z11" i="9"/>
  <c r="AA11" i="9"/>
  <c r="E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A13" i="9"/>
  <c r="A14" i="9"/>
  <c r="A15" i="9"/>
  <c r="A16" i="9"/>
  <c r="A17" i="9"/>
  <c r="A18" i="9"/>
  <c r="A19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B64" i="9"/>
  <c r="H64" i="9"/>
  <c r="B66" i="9"/>
  <c r="H66" i="9"/>
  <c r="H68" i="9"/>
  <c r="H70" i="9"/>
  <c r="H72" i="9"/>
  <c r="H74" i="9"/>
  <c r="Y15" i="9" l="1"/>
  <c r="Y13" i="9" l="1"/>
  <c r="AB13" i="7"/>
  <c r="AB13" i="9" s="1"/>
  <c r="AB15" i="7"/>
  <c r="AB15" i="9" s="1"/>
  <c r="AB14" i="7"/>
  <c r="AB14" i="9" s="1"/>
  <c r="Y14" i="9"/>
  <c r="Z14" i="7"/>
  <c r="Z13" i="7"/>
  <c r="Z15" i="7"/>
  <c r="AA13" i="7" l="1"/>
  <c r="AA13" i="9" s="1"/>
  <c r="Z13" i="9"/>
  <c r="AA15" i="7"/>
  <c r="AA15" i="9" s="1"/>
  <c r="Z15" i="9"/>
  <c r="AA14" i="7"/>
  <c r="AA14" i="9" s="1"/>
  <c r="Z14" i="9"/>
</calcChain>
</file>

<file path=xl/sharedStrings.xml><?xml version="1.0" encoding="utf-8"?>
<sst xmlns="http://schemas.openxmlformats.org/spreadsheetml/2006/main" count="145" uniqueCount="142">
  <si>
    <t>№</t>
  </si>
  <si>
    <t>Класс</t>
  </si>
  <si>
    <t>ИТОГО</t>
  </si>
  <si>
    <t>Рейтинг</t>
  </si>
  <si>
    <t>Место</t>
  </si>
  <si>
    <t>% от максимально возможного балла</t>
  </si>
  <si>
    <t>ТЮМЕНСКИЙ МУНИЦИПАЛЬНЫЙ РАЙОН</t>
  </si>
  <si>
    <t>задания</t>
  </si>
  <si>
    <t>шифр</t>
  </si>
  <si>
    <t>ШКОЛЬНЫЙ ЭТАП ВСЕРОССИЙСКОЙ ОЛИМПИАДЫ  ШКОЛЬНИКОВ ПО ОБЩЕОБРАЗОВАТЕЛЬНЫМ  ПРЕДМЕТАМ</t>
  </si>
  <si>
    <t>Фамилия и инициалы участника</t>
  </si>
  <si>
    <t>Образовательная организация</t>
  </si>
  <si>
    <t>Предмет</t>
  </si>
  <si>
    <t>Классы</t>
  </si>
  <si>
    <t>Максимальный балл</t>
  </si>
  <si>
    <t>Дата проведения олимпиады</t>
  </si>
  <si>
    <t>МАОУ Андреевская СОШ</t>
  </si>
  <si>
    <t>МАОУ Богандинская СОШ №1</t>
  </si>
  <si>
    <t>МАОУ Богандинская СОШ №2</t>
  </si>
  <si>
    <t>МАОУ Богандинская СОШ №42</t>
  </si>
  <si>
    <t>МАОУ Борковская СОШ</t>
  </si>
  <si>
    <t>МАОУ Боровская СОШ</t>
  </si>
  <si>
    <t>МАОУ Винзилинская СОШ им. Ковальчука</t>
  </si>
  <si>
    <t>МАОУ Горьковская СОШ</t>
  </si>
  <si>
    <t>МАОУ Ембаевская СОШ им. Аширбекова</t>
  </si>
  <si>
    <t>МАОУ Каменская СОШ</t>
  </si>
  <si>
    <t>МАОУ Каскаринская СОШ</t>
  </si>
  <si>
    <t>МАОУ Кулаковская СОШ</t>
  </si>
  <si>
    <t>МАОУ Луговская СОШ</t>
  </si>
  <si>
    <t>МАОУ Мальковская СОШ</t>
  </si>
  <si>
    <t>МАОУ Московская СОШ</t>
  </si>
  <si>
    <t>МАОУ Муллашинская СОШ</t>
  </si>
  <si>
    <t>МАОУ Новотарманская СОШ</t>
  </si>
  <si>
    <t>МАОУ Переваловская СОШ</t>
  </si>
  <si>
    <t>МАОУ Созоновская СОШ</t>
  </si>
  <si>
    <t>МАОУ Успенская СОШ</t>
  </si>
  <si>
    <t>МАОУ Червишевская СОШ</t>
  </si>
  <si>
    <t>МАОУ Чикчинская СОШ им. Якина</t>
  </si>
  <si>
    <t>МАОУ Яровская СОШ</t>
  </si>
  <si>
    <t>Математика</t>
  </si>
  <si>
    <t>Астрономия</t>
  </si>
  <si>
    <t>История</t>
  </si>
  <si>
    <t>Экономика</t>
  </si>
  <si>
    <t>География</t>
  </si>
  <si>
    <t>Немецкий язык</t>
  </si>
  <si>
    <t>Информатика</t>
  </si>
  <si>
    <t>Русский язык</t>
  </si>
  <si>
    <t>Основы безопасности жизнедеятельности</t>
  </si>
  <si>
    <t>Французский язык</t>
  </si>
  <si>
    <t>Право</t>
  </si>
  <si>
    <t>Экология</t>
  </si>
  <si>
    <t>Искусство (Мировая художественная культура)</t>
  </si>
  <si>
    <t>Литература</t>
  </si>
  <si>
    <t>Физическая культура</t>
  </si>
  <si>
    <t>Английский язык</t>
  </si>
  <si>
    <t>Обществознание</t>
  </si>
  <si>
    <t>Испанский язык</t>
  </si>
  <si>
    <t>Китайский язык</t>
  </si>
  <si>
    <t>Татарский язык и татарская литература</t>
  </si>
  <si>
    <t>Физика</t>
  </si>
  <si>
    <t>Биология</t>
  </si>
  <si>
    <t>Технология (девушки)</t>
  </si>
  <si>
    <t>Технология (юноши)</t>
  </si>
  <si>
    <t>Химия</t>
  </si>
  <si>
    <t>7-8</t>
  </si>
  <si>
    <t>9-11</t>
  </si>
  <si>
    <t>Председатель комиссии</t>
  </si>
  <si>
    <t>Члены комиссии</t>
  </si>
  <si>
    <t>Фамилия, имя, отчество участника</t>
  </si>
  <si>
    <t>Ф-ал МАОУ Новотарманской СОШ "Наримановская СОШ"</t>
  </si>
  <si>
    <t>Ф-ал МАОУ Каскаринской СОШ "Янтыковская СОШ"</t>
  </si>
  <si>
    <t>Ф-ал МАОУ Винзилинской СОШ "Пышминская ООШ"</t>
  </si>
  <si>
    <t>Ф-ал МАОУ Богандинской СОШ №1 "Княжевская СОШ"</t>
  </si>
  <si>
    <t>Ф-ал МАОУ Новотарманской СОШ "Салаирская СОШ"</t>
  </si>
  <si>
    <t>Ф-ал МАОУ Успенской СОШ "Зырянская СОШ"</t>
  </si>
  <si>
    <t>Ф-ал МАОУ Червишевской СОШ "Акияровская СОШ"</t>
  </si>
  <si>
    <t>Ф-ал МАОУ Червишевской СОШ "Онохинская СОШ"</t>
  </si>
  <si>
    <t>2 октября 2020 г.</t>
  </si>
  <si>
    <t>3 октября 2020 г.</t>
  </si>
  <si>
    <t>4 октября 2020 г.</t>
  </si>
  <si>
    <t>5 октября 2020 г.</t>
  </si>
  <si>
    <t>6 октября 2020 г.</t>
  </si>
  <si>
    <t>7 октября 2020 г.</t>
  </si>
  <si>
    <t>8 октября 2020 г.</t>
  </si>
  <si>
    <t>9 октября 2020 г.</t>
  </si>
  <si>
    <t>10 октября 2020 г.</t>
  </si>
  <si>
    <t>11 октября 2020 г.</t>
  </si>
  <si>
    <t>12 октября 2020 г.</t>
  </si>
  <si>
    <t>13 октября 2020 г.</t>
  </si>
  <si>
    <t>14 октября 2020 г.</t>
  </si>
  <si>
    <t>15 октября 2020 г.</t>
  </si>
  <si>
    <t>16 октября 2020 г.</t>
  </si>
  <si>
    <t>17 октября 2020 г.</t>
  </si>
  <si>
    <t>18 октября 2020 г.</t>
  </si>
  <si>
    <t>19 октября 2020 г.</t>
  </si>
  <si>
    <t>20 октября 2020 г.</t>
  </si>
  <si>
    <t>21 октября 2020 г.</t>
  </si>
  <si>
    <t>22 октября 2020 г.</t>
  </si>
  <si>
    <t>23 октября 2020 г.</t>
  </si>
  <si>
    <t>24 октября 2020 г.</t>
  </si>
  <si>
    <t>25 октября 2020 г.</t>
  </si>
  <si>
    <t>26 октября 2020 г.</t>
  </si>
  <si>
    <t>27 октября 2020 г.</t>
  </si>
  <si>
    <t>28 октября 2020 г.</t>
  </si>
  <si>
    <t>29 октября 2020 г.</t>
  </si>
  <si>
    <t>30 октября 2020 г.</t>
  </si>
  <si>
    <t>31 октября 2020 г.</t>
  </si>
  <si>
    <t>1 ноября 2020 г.</t>
  </si>
  <si>
    <t>2 ноября 2020 г.</t>
  </si>
  <si>
    <t>1 октября 2020 г.</t>
  </si>
  <si>
    <t>3 ноября 2020 г.</t>
  </si>
  <si>
    <t>4 ноября 2020 г.</t>
  </si>
  <si>
    <t>5 ноября 2020 г.</t>
  </si>
  <si>
    <t>6 ноября 2020 г.</t>
  </si>
  <si>
    <t>7 ноября 2020 г.</t>
  </si>
  <si>
    <t>8 ноября 2020 г.</t>
  </si>
  <si>
    <t>9 ноября 2020 г.</t>
  </si>
  <si>
    <t>10 ноября 2020 г.</t>
  </si>
  <si>
    <t>11 ноября 2020 г.</t>
  </si>
  <si>
    <t>12 ноября 2020 г.</t>
  </si>
  <si>
    <t>13 ноября 2020 г.</t>
  </si>
  <si>
    <t>14 ноября 2020 г.</t>
  </si>
  <si>
    <t>15 ноября 2020 г.</t>
  </si>
  <si>
    <t>16 ноября 2020 г.</t>
  </si>
  <si>
    <t>17 ноября 2020 г.</t>
  </si>
  <si>
    <t>18 ноября 2020 г.</t>
  </si>
  <si>
    <t>19 ноября 2020 г.</t>
  </si>
  <si>
    <t>20 ноября 2020 г.</t>
  </si>
  <si>
    <t>21 ноября 2020 г.</t>
  </si>
  <si>
    <t>22 ноября 2020 г.</t>
  </si>
  <si>
    <t>23 ноября 2020 г.</t>
  </si>
  <si>
    <t>24 ноября 2020 г.</t>
  </si>
  <si>
    <t>25 ноября 2020 г.</t>
  </si>
  <si>
    <t>26 ноября 2020 г.</t>
  </si>
  <si>
    <t>27 ноября 2020 г.</t>
  </si>
  <si>
    <t>28 ноября 2020 г.</t>
  </si>
  <si>
    <t>29 ноября 2020 г.</t>
  </si>
  <si>
    <t>30 ноября 2020 г.</t>
  </si>
  <si>
    <t>В 2020-2021 УЧЕБНОМ ГОДУ</t>
  </si>
  <si>
    <t xml:space="preserve">Рамазанова Эмилия Робертовна </t>
  </si>
  <si>
    <t xml:space="preserve">Косточка Василиса Юрьевна </t>
  </si>
  <si>
    <t>Плехова Ксения Павловна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</si>
</sst>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/>
    <xf numFmtId="49" fontId="0" fillId="0" borderId="0" xfId="0" applyNumberFormat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1" fillId="0" borderId="0" xfId="0" applyFont="1" applyAlignment="1" applyProtection="1"/>
    <xf numFmtId="0" fontId="1" fillId="0" borderId="0" xfId="0" applyFont="1" applyAlignment="1" applyProtection="1">
      <alignment horizontal="right"/>
    </xf>
    <xf numFmtId="0" fontId="0" fillId="0" borderId="0" xfId="0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3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/>
    </xf>
    <xf numFmtId="0" fontId="1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7" fillId="0" borderId="2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"/>
  <sheetViews>
    <sheetView showGridLines="0" tabSelected="1" view="pageBreakPreview" zoomScaleNormal="100" zoomScaleSheetLayoutView="100" workbookViewId="0">
      <selection activeCell="W20" sqref="W20"/>
    </sheetView>
  </sheetViews>
  <sheetFormatPr defaultRowHeight="15" x14ac:dyDescent="0.25"/>
  <cols>
    <col min="1" max="1" width="5.85546875" style="1" customWidth="1"/>
    <col min="2" max="2" width="33.28515625" customWidth="1"/>
    <col min="3" max="3" width="15.85546875" customWidth="1"/>
    <col min="4" max="4" width="5.7109375" style="1" customWidth="1"/>
    <col min="5" max="24" width="4.28515625" customWidth="1"/>
    <col min="25" max="25" width="9.42578125" style="1" customWidth="1"/>
    <col min="26" max="26" width="4.85546875" style="1" customWidth="1"/>
    <col min="27" max="28" width="12.5703125" customWidth="1"/>
  </cols>
  <sheetData>
    <row r="1" spans="1:28" ht="28.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4" t="s">
        <v>15</v>
      </c>
      <c r="AA1" s="50" t="s">
        <v>88</v>
      </c>
      <c r="AB1" s="50"/>
    </row>
    <row r="2" spans="1:28" ht="7.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7"/>
      <c r="AB2" s="7"/>
    </row>
    <row r="3" spans="1:28" ht="18.75" x14ac:dyDescent="0.3">
      <c r="A3" s="46" t="s">
        <v>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28" ht="18.75" x14ac:dyDescent="0.3">
      <c r="A4" s="46" t="s">
        <v>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28" ht="18.75" x14ac:dyDescent="0.3">
      <c r="A5" s="46" t="s">
        <v>138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8" ht="7.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5.75" x14ac:dyDescent="0.25">
      <c r="A7" s="11"/>
      <c r="B7" s="8" t="s">
        <v>11</v>
      </c>
      <c r="C7" s="49" t="s">
        <v>16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 t="s">
        <v>12</v>
      </c>
      <c r="P7" s="52"/>
      <c r="Q7" s="52"/>
      <c r="R7" s="51" t="s">
        <v>60</v>
      </c>
      <c r="S7" s="51"/>
      <c r="T7" s="51"/>
      <c r="U7" s="51"/>
      <c r="V7" s="51"/>
      <c r="W7" s="51"/>
      <c r="X7" s="51"/>
      <c r="Y7" s="51"/>
      <c r="Z7" s="51"/>
      <c r="AA7" s="51"/>
      <c r="AB7" s="9"/>
    </row>
    <row r="8" spans="1:28" ht="7.5" customHeight="1" x14ac:dyDescent="0.25">
      <c r="A8" s="11"/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  <c r="O8" s="8"/>
      <c r="P8" s="8"/>
      <c r="Q8" s="8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</row>
    <row r="9" spans="1:28" ht="15.75" x14ac:dyDescent="0.25">
      <c r="A9" s="11"/>
      <c r="B9" s="8" t="s">
        <v>13</v>
      </c>
      <c r="C9" s="51">
        <v>8</v>
      </c>
      <c r="D9" s="51"/>
      <c r="E9" s="12"/>
      <c r="F9" s="12"/>
      <c r="G9" s="12"/>
      <c r="H9" s="12"/>
      <c r="I9" s="12"/>
      <c r="J9" s="12"/>
      <c r="K9" s="10"/>
      <c r="L9" s="52" t="s">
        <v>14</v>
      </c>
      <c r="M9" s="52"/>
      <c r="N9" s="52"/>
      <c r="O9" s="52"/>
      <c r="P9" s="52"/>
      <c r="Q9" s="52"/>
      <c r="R9" s="51">
        <v>50</v>
      </c>
      <c r="S9" s="51"/>
      <c r="T9" s="51"/>
      <c r="U9" s="12"/>
      <c r="V9" s="12"/>
      <c r="W9" s="12"/>
      <c r="X9" s="12"/>
      <c r="Y9" s="12"/>
      <c r="Z9" s="12"/>
      <c r="AA9" s="12"/>
      <c r="AB9" s="9"/>
    </row>
    <row r="10" spans="1:28" ht="7.5" customHeight="1" x14ac:dyDescent="0.25">
      <c r="A10" s="11"/>
      <c r="B10" s="8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  <c r="O10" s="8"/>
      <c r="P10" s="8"/>
      <c r="Q10" s="8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9"/>
    </row>
    <row r="11" spans="1:28" x14ac:dyDescent="0.25">
      <c r="A11" s="45" t="s">
        <v>0</v>
      </c>
      <c r="B11" s="45" t="s">
        <v>68</v>
      </c>
      <c r="C11" s="45" t="s">
        <v>8</v>
      </c>
      <c r="D11" s="47" t="s">
        <v>1</v>
      </c>
      <c r="E11" s="48" t="s">
        <v>7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5" t="s">
        <v>2</v>
      </c>
      <c r="Z11" s="47" t="s">
        <v>3</v>
      </c>
      <c r="AA11" s="45" t="s">
        <v>4</v>
      </c>
      <c r="AB11" s="45" t="s">
        <v>5</v>
      </c>
    </row>
    <row r="12" spans="1:28" ht="63.75" customHeight="1" x14ac:dyDescent="0.25">
      <c r="A12" s="45"/>
      <c r="B12" s="45"/>
      <c r="C12" s="45"/>
      <c r="D12" s="47"/>
      <c r="E12" s="2">
        <v>1</v>
      </c>
      <c r="F12" s="2">
        <v>2</v>
      </c>
      <c r="G12" s="3">
        <v>3</v>
      </c>
      <c r="H12" s="3">
        <v>4</v>
      </c>
      <c r="I12" s="3">
        <v>5</v>
      </c>
      <c r="J12" s="3">
        <v>6</v>
      </c>
      <c r="K12" s="3">
        <v>7</v>
      </c>
      <c r="L12" s="3">
        <v>8</v>
      </c>
      <c r="M12" s="3">
        <v>9</v>
      </c>
      <c r="N12" s="3">
        <v>10</v>
      </c>
      <c r="O12" s="3">
        <v>11</v>
      </c>
      <c r="P12" s="3">
        <v>12</v>
      </c>
      <c r="Q12" s="3">
        <v>13</v>
      </c>
      <c r="R12" s="3">
        <v>14</v>
      </c>
      <c r="S12" s="3">
        <v>15</v>
      </c>
      <c r="T12" s="3">
        <v>16</v>
      </c>
      <c r="U12" s="3">
        <v>17</v>
      </c>
      <c r="V12" s="3">
        <v>18</v>
      </c>
      <c r="W12" s="3">
        <v>19</v>
      </c>
      <c r="X12" s="3">
        <v>20</v>
      </c>
      <c r="Y12" s="45"/>
      <c r="Z12" s="47"/>
      <c r="AA12" s="45"/>
      <c r="AB12" s="45"/>
    </row>
    <row r="13" spans="1:28" s="42" customFormat="1" x14ac:dyDescent="0.25">
      <c r="A13" s="40">
        <v>1</v>
      </c>
      <c r="B13" s="37" t="s">
        <v>140</v>
      </c>
      <c r="C13" s="38"/>
      <c r="D13" s="39">
        <v>8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>
        <v>24.2</v>
      </c>
      <c r="Z13" s="38">
        <f t="shared" ref="Z13:Z15" si="0">RANK(Y13,$Y$13:$Y$62,0)</f>
        <v>2</v>
      </c>
      <c r="AA13" s="38" t="str">
        <f>IF(Z13=1,"победитель",IF(Z13=2,"призер",IF(Z13=3,"призер","-")))</f>
        <v>призер</v>
      </c>
      <c r="AB13" s="41">
        <f>Y13/$R$9</f>
        <v>0.48399999999999999</v>
      </c>
    </row>
    <row r="14" spans="1:28" s="42" customFormat="1" x14ac:dyDescent="0.25">
      <c r="A14" s="40">
        <v>2</v>
      </c>
      <c r="B14" s="37" t="s">
        <v>139</v>
      </c>
      <c r="C14" s="38"/>
      <c r="D14" s="39">
        <v>8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>
        <v>15.2</v>
      </c>
      <c r="Z14" s="38">
        <f t="shared" si="0"/>
        <v>3</v>
      </c>
      <c r="AA14" s="38" t="str">
        <f t="shared" ref="AA14" si="1">IF(Z14=1,"победитель",IF(Z14=2,"призер",IF(Z14=3,"призер","-")))</f>
        <v>призер</v>
      </c>
      <c r="AB14" s="41">
        <f t="shared" ref="AB14:AB15" si="2">Y14/$R$9</f>
        <v>0.30399999999999999</v>
      </c>
    </row>
    <row r="15" spans="1:28" s="42" customFormat="1" x14ac:dyDescent="0.25">
      <c r="A15" s="40">
        <v>3</v>
      </c>
      <c r="B15" s="37" t="s">
        <v>141</v>
      </c>
      <c r="C15" s="38"/>
      <c r="D15" s="39">
        <v>8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>
        <v>24.6</v>
      </c>
      <c r="Z15" s="38">
        <f t="shared" si="0"/>
        <v>1</v>
      </c>
      <c r="AA15" s="38" t="str">
        <f>IF(Z15=1,"победитель",IF(Z15=2,"призер",IF(Z15=3,"призер","-")))</f>
        <v>победитель</v>
      </c>
      <c r="AB15" s="41">
        <f t="shared" si="2"/>
        <v>0.49200000000000005</v>
      </c>
    </row>
    <row r="16" spans="1:28" s="42" customFormat="1" x14ac:dyDescent="0.25">
      <c r="A16" s="40">
        <v>4</v>
      </c>
      <c r="B16" s="37"/>
      <c r="C16" s="38"/>
      <c r="D16" s="3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1"/>
    </row>
    <row r="17" spans="1:28" s="42" customFormat="1" x14ac:dyDescent="0.25">
      <c r="A17" s="40">
        <v>5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41"/>
    </row>
    <row r="18" spans="1:28" s="42" customFormat="1" x14ac:dyDescent="0.25">
      <c r="A18" s="40">
        <v>6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41"/>
    </row>
    <row r="19" spans="1:28" s="42" customFormat="1" x14ac:dyDescent="0.25">
      <c r="A19" s="40">
        <v>7</v>
      </c>
      <c r="B19" s="37"/>
      <c r="C19" s="38"/>
      <c r="D19" s="3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41"/>
    </row>
    <row r="20" spans="1:28" s="42" customFormat="1" x14ac:dyDescent="0.25">
      <c r="A20" s="40">
        <v>8</v>
      </c>
      <c r="B20" s="37"/>
      <c r="C20" s="38"/>
      <c r="D20" s="3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41"/>
    </row>
    <row r="21" spans="1:28" s="42" customFormat="1" x14ac:dyDescent="0.25">
      <c r="A21" s="40">
        <v>9</v>
      </c>
      <c r="B21" s="37"/>
      <c r="C21" s="38"/>
      <c r="D21" s="3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1"/>
    </row>
    <row r="22" spans="1:28" s="42" customFormat="1" x14ac:dyDescent="0.25">
      <c r="A22" s="40">
        <v>10</v>
      </c>
      <c r="B22" s="37"/>
      <c r="C22" s="38"/>
      <c r="D22" s="3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41"/>
    </row>
    <row r="23" spans="1:28" s="42" customFormat="1" x14ac:dyDescent="0.25">
      <c r="A23" s="40">
        <v>11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41"/>
    </row>
    <row r="24" spans="1:28" s="42" customFormat="1" x14ac:dyDescent="0.25">
      <c r="A24" s="40">
        <v>12</v>
      </c>
      <c r="B24" s="37"/>
      <c r="C24" s="38"/>
      <c r="D24" s="39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41"/>
    </row>
    <row r="25" spans="1:28" s="42" customFormat="1" x14ac:dyDescent="0.25">
      <c r="A25" s="40">
        <v>13</v>
      </c>
      <c r="B25" s="37"/>
      <c r="C25" s="38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41"/>
    </row>
    <row r="26" spans="1:28" s="42" customFormat="1" x14ac:dyDescent="0.25">
      <c r="A26" s="40">
        <v>14</v>
      </c>
      <c r="B26" s="37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41"/>
    </row>
    <row r="27" spans="1:28" s="42" customFormat="1" x14ac:dyDescent="0.25">
      <c r="A27" s="40">
        <v>15</v>
      </c>
      <c r="B27" s="37"/>
      <c r="C27" s="38"/>
      <c r="D27" s="39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41"/>
    </row>
    <row r="28" spans="1:28" s="42" customFormat="1" x14ac:dyDescent="0.25">
      <c r="A28" s="40">
        <v>16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41"/>
    </row>
    <row r="29" spans="1:28" s="42" customFormat="1" x14ac:dyDescent="0.25">
      <c r="A29" s="40">
        <v>17</v>
      </c>
      <c r="B29" s="37"/>
      <c r="C29" s="38"/>
      <c r="D29" s="39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41"/>
    </row>
    <row r="30" spans="1:28" s="42" customFormat="1" x14ac:dyDescent="0.25">
      <c r="A30" s="40">
        <v>18</v>
      </c>
      <c r="B30" s="37"/>
      <c r="C30" s="38"/>
      <c r="D30" s="39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1"/>
    </row>
    <row r="31" spans="1:28" s="42" customFormat="1" x14ac:dyDescent="0.25">
      <c r="A31" s="40">
        <v>19</v>
      </c>
      <c r="B31" s="37"/>
      <c r="C31" s="38"/>
      <c r="D31" s="3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41"/>
    </row>
    <row r="32" spans="1:28" s="42" customFormat="1" x14ac:dyDescent="0.25">
      <c r="A32" s="40">
        <v>20</v>
      </c>
      <c r="B32" s="37"/>
      <c r="C32" s="38"/>
      <c r="D32" s="39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41"/>
    </row>
    <row r="33" spans="1:28" s="42" customFormat="1" x14ac:dyDescent="0.25">
      <c r="A33" s="40">
        <v>21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41"/>
    </row>
    <row r="34" spans="1:28" s="42" customFormat="1" x14ac:dyDescent="0.25">
      <c r="A34" s="40">
        <v>22</v>
      </c>
      <c r="B34" s="37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41"/>
    </row>
    <row r="35" spans="1:28" s="42" customFormat="1" x14ac:dyDescent="0.25">
      <c r="A35" s="40">
        <v>23</v>
      </c>
      <c r="B35" s="37"/>
      <c r="C35" s="38"/>
      <c r="D35" s="39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41"/>
    </row>
    <row r="36" spans="1:28" s="42" customFormat="1" x14ac:dyDescent="0.25">
      <c r="A36" s="40">
        <v>24</v>
      </c>
      <c r="B36" s="37"/>
      <c r="C36" s="38"/>
      <c r="D36" s="39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1"/>
    </row>
    <row r="37" spans="1:28" s="42" customFormat="1" x14ac:dyDescent="0.25">
      <c r="A37" s="40">
        <v>25</v>
      </c>
      <c r="B37" s="37"/>
      <c r="C37" s="38"/>
      <c r="D37" s="39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41"/>
    </row>
    <row r="38" spans="1:28" s="42" customFormat="1" x14ac:dyDescent="0.25">
      <c r="A38" s="40">
        <v>26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41"/>
    </row>
    <row r="39" spans="1:28" s="42" customFormat="1" x14ac:dyDescent="0.25">
      <c r="A39" s="40">
        <v>27</v>
      </c>
      <c r="B39" s="37"/>
      <c r="C39" s="38"/>
      <c r="D39" s="39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41"/>
    </row>
    <row r="40" spans="1:28" s="42" customFormat="1" x14ac:dyDescent="0.25">
      <c r="A40" s="40">
        <v>28</v>
      </c>
      <c r="B40" s="37"/>
      <c r="C40" s="38"/>
      <c r="D40" s="39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41"/>
    </row>
    <row r="41" spans="1:28" s="42" customFormat="1" x14ac:dyDescent="0.25">
      <c r="A41" s="40">
        <v>29</v>
      </c>
      <c r="B41" s="37"/>
      <c r="C41" s="38"/>
      <c r="D41" s="39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41"/>
    </row>
    <row r="42" spans="1:28" s="42" customFormat="1" x14ac:dyDescent="0.25">
      <c r="A42" s="40">
        <v>30</v>
      </c>
      <c r="B42" s="37"/>
      <c r="C42" s="38"/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41"/>
    </row>
    <row r="43" spans="1:28" s="42" customFormat="1" x14ac:dyDescent="0.25">
      <c r="A43" s="40">
        <v>31</v>
      </c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41"/>
    </row>
    <row r="44" spans="1:28" s="42" customFormat="1" x14ac:dyDescent="0.25">
      <c r="A44" s="40">
        <v>32</v>
      </c>
      <c r="B44" s="37"/>
      <c r="C44" s="38"/>
      <c r="D44" s="3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41"/>
    </row>
    <row r="45" spans="1:28" s="42" customFormat="1" x14ac:dyDescent="0.25">
      <c r="A45" s="40">
        <v>33</v>
      </c>
      <c r="B45" s="37"/>
      <c r="C45" s="38"/>
      <c r="D45" s="39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41"/>
    </row>
    <row r="46" spans="1:28" s="42" customFormat="1" x14ac:dyDescent="0.25">
      <c r="A46" s="40">
        <v>34</v>
      </c>
      <c r="B46" s="37"/>
      <c r="C46" s="38"/>
      <c r="D46" s="39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41"/>
    </row>
    <row r="47" spans="1:28" s="42" customFormat="1" x14ac:dyDescent="0.25">
      <c r="A47" s="40">
        <v>35</v>
      </c>
      <c r="B47" s="37"/>
      <c r="C47" s="38"/>
      <c r="D47" s="39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41"/>
    </row>
    <row r="48" spans="1:28" s="42" customFormat="1" x14ac:dyDescent="0.25">
      <c r="A48" s="40">
        <v>36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41"/>
    </row>
    <row r="49" spans="1:28" s="42" customFormat="1" x14ac:dyDescent="0.25">
      <c r="A49" s="40">
        <v>37</v>
      </c>
      <c r="B49" s="37"/>
      <c r="C49" s="38"/>
      <c r="D49" s="39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41"/>
    </row>
    <row r="50" spans="1:28" s="42" customFormat="1" x14ac:dyDescent="0.25">
      <c r="A50" s="40">
        <v>38</v>
      </c>
      <c r="B50" s="37"/>
      <c r="C50" s="38"/>
      <c r="D50" s="39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41"/>
    </row>
    <row r="51" spans="1:28" s="42" customFormat="1" x14ac:dyDescent="0.25">
      <c r="A51" s="40">
        <v>39</v>
      </c>
      <c r="B51" s="37"/>
      <c r="C51" s="38"/>
      <c r="D51" s="39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1"/>
    </row>
    <row r="52" spans="1:28" s="42" customFormat="1" x14ac:dyDescent="0.25">
      <c r="A52" s="40">
        <v>40</v>
      </c>
      <c r="B52" s="37"/>
      <c r="C52" s="38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41"/>
    </row>
    <row r="53" spans="1:28" s="42" customFormat="1" x14ac:dyDescent="0.25">
      <c r="A53" s="40">
        <v>41</v>
      </c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41"/>
    </row>
    <row r="54" spans="1:28" s="42" customFormat="1" x14ac:dyDescent="0.25">
      <c r="A54" s="40">
        <v>42</v>
      </c>
      <c r="B54" s="37"/>
      <c r="C54" s="38"/>
      <c r="D54" s="39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41"/>
    </row>
    <row r="55" spans="1:28" s="42" customFormat="1" x14ac:dyDescent="0.25">
      <c r="A55" s="40">
        <v>43</v>
      </c>
      <c r="B55" s="37"/>
      <c r="C55" s="38"/>
      <c r="D55" s="39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41"/>
    </row>
    <row r="56" spans="1:28" s="42" customFormat="1" x14ac:dyDescent="0.25">
      <c r="A56" s="40">
        <v>44</v>
      </c>
      <c r="B56" s="37"/>
      <c r="C56" s="38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41"/>
    </row>
    <row r="57" spans="1:28" s="42" customFormat="1" x14ac:dyDescent="0.25">
      <c r="A57" s="40">
        <v>45</v>
      </c>
      <c r="B57" s="37"/>
      <c r="C57" s="38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41"/>
    </row>
    <row r="58" spans="1:28" s="42" customFormat="1" x14ac:dyDescent="0.25">
      <c r="A58" s="40">
        <v>46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41"/>
    </row>
    <row r="59" spans="1:28" s="42" customFormat="1" x14ac:dyDescent="0.25">
      <c r="A59" s="40">
        <v>47</v>
      </c>
      <c r="B59" s="37"/>
      <c r="C59" s="38"/>
      <c r="D59" s="39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1"/>
    </row>
    <row r="60" spans="1:28" s="42" customFormat="1" x14ac:dyDescent="0.25">
      <c r="A60" s="40">
        <v>48</v>
      </c>
      <c r="B60" s="37"/>
      <c r="C60" s="38"/>
      <c r="D60" s="39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1"/>
    </row>
    <row r="61" spans="1:28" s="42" customFormat="1" x14ac:dyDescent="0.25">
      <c r="A61" s="40">
        <v>49</v>
      </c>
      <c r="B61" s="37"/>
      <c r="C61" s="38"/>
      <c r="D61" s="39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1"/>
    </row>
    <row r="62" spans="1:28" s="42" customFormat="1" x14ac:dyDescent="0.25">
      <c r="A62" s="40">
        <v>50</v>
      </c>
      <c r="B62" s="37"/>
      <c r="C62" s="38"/>
      <c r="D62" s="39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41"/>
    </row>
    <row r="64" spans="1:28" ht="15.75" x14ac:dyDescent="0.25">
      <c r="B64" s="14" t="s">
        <v>66</v>
      </c>
      <c r="C64" s="15"/>
      <c r="D64" s="43"/>
      <c r="E64" s="43"/>
      <c r="F64" s="43"/>
      <c r="G64" s="15"/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2:17" ht="15.75" x14ac:dyDescent="0.25">
      <c r="B65" s="15"/>
      <c r="C65" s="15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5.75" x14ac:dyDescent="0.25">
      <c r="B66" s="14" t="s">
        <v>67</v>
      </c>
      <c r="C66" s="15"/>
      <c r="D66" s="43"/>
      <c r="E66" s="43"/>
      <c r="F66" s="43"/>
      <c r="G66" s="15"/>
      <c r="H66" s="44"/>
      <c r="I66" s="44"/>
      <c r="J66" s="44"/>
      <c r="K66" s="44"/>
      <c r="L66" s="44"/>
      <c r="M66" s="44"/>
      <c r="N66" s="44"/>
      <c r="O66" s="44"/>
      <c r="P66" s="44"/>
      <c r="Q66" s="44"/>
    </row>
    <row r="67" spans="2:17" ht="6.75" customHeight="1" x14ac:dyDescent="0.25">
      <c r="B67" s="14"/>
      <c r="C67" s="15"/>
      <c r="D67" s="17"/>
      <c r="E67" s="17"/>
      <c r="F67" s="17"/>
      <c r="G67" s="18"/>
      <c r="H67" s="17"/>
      <c r="I67" s="17"/>
      <c r="J67" s="17"/>
      <c r="K67" s="17"/>
      <c r="L67" s="17"/>
      <c r="M67" s="17"/>
      <c r="N67" s="17"/>
      <c r="O67" s="17"/>
      <c r="P67" s="17"/>
      <c r="Q67" s="17"/>
    </row>
    <row r="68" spans="2:17" ht="15.75" x14ac:dyDescent="0.25">
      <c r="B68" s="15"/>
      <c r="C68" s="15"/>
      <c r="D68" s="43"/>
      <c r="E68" s="43"/>
      <c r="F68" s="43"/>
      <c r="G68" s="15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2:17" ht="6.75" customHeight="1" x14ac:dyDescent="0.25">
      <c r="B69" s="14"/>
      <c r="C69" s="15"/>
      <c r="D69" s="17"/>
      <c r="E69" s="17"/>
      <c r="F69" s="17"/>
      <c r="G69" s="18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2:17" ht="15.75" x14ac:dyDescent="0.25">
      <c r="B70" s="15"/>
      <c r="C70" s="15"/>
      <c r="D70" s="43"/>
      <c r="E70" s="43"/>
      <c r="F70" s="43"/>
      <c r="G70" s="15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2:17" ht="6.75" customHeight="1" x14ac:dyDescent="0.25">
      <c r="B71" s="14"/>
      <c r="C71" s="15"/>
      <c r="D71" s="17"/>
      <c r="E71" s="17"/>
      <c r="F71" s="17"/>
      <c r="G71" s="18"/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2:17" ht="15.75" x14ac:dyDescent="0.25">
      <c r="B72" s="15"/>
      <c r="C72" s="15"/>
      <c r="D72" s="43"/>
      <c r="E72" s="43"/>
      <c r="F72" s="43"/>
      <c r="G72" s="15"/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2:17" ht="6.75" customHeight="1" x14ac:dyDescent="0.25">
      <c r="B73" s="14"/>
      <c r="C73" s="15"/>
      <c r="D73" s="17"/>
      <c r="E73" s="17"/>
      <c r="F73" s="17"/>
      <c r="G73" s="18"/>
      <c r="H73" s="17"/>
      <c r="I73" s="17"/>
      <c r="J73" s="17"/>
      <c r="K73" s="17"/>
      <c r="L73" s="17"/>
      <c r="M73" s="17"/>
      <c r="N73" s="17"/>
      <c r="O73" s="17"/>
      <c r="P73" s="17"/>
      <c r="Q73" s="17"/>
    </row>
    <row r="74" spans="2:17" ht="15.75" x14ac:dyDescent="0.25">
      <c r="B74" s="15"/>
      <c r="C74" s="15"/>
      <c r="D74" s="43"/>
      <c r="E74" s="43"/>
      <c r="F74" s="43"/>
      <c r="G74" s="15"/>
      <c r="H74" s="44"/>
      <c r="I74" s="44"/>
      <c r="J74" s="44"/>
      <c r="K74" s="44"/>
      <c r="L74" s="44"/>
      <c r="M74" s="44"/>
      <c r="N74" s="44"/>
      <c r="O74" s="44"/>
      <c r="P74" s="44"/>
      <c r="Q74" s="44"/>
    </row>
  </sheetData>
  <sheetProtection algorithmName="SHA-512" hashValue="ss1FIa4ZZJWaCj06GZsMaAkIc1lPDMSCwvPKKewxQozzxri+HWCiQzDUpDP+O1zjIw4/9vHhqfTb3v8T6nFrLw==" saltValue="/vQlNoB5+kfqH/6La/s8Dg==" spinCount="100000" sheet="1" deleteRows="0"/>
  <mergeCells count="31">
    <mergeCell ref="AA1:AB1"/>
    <mergeCell ref="C9:D9"/>
    <mergeCell ref="R9:T9"/>
    <mergeCell ref="O7:Q7"/>
    <mergeCell ref="R7:AA7"/>
    <mergeCell ref="L9:Q9"/>
    <mergeCell ref="AB11:AB12"/>
    <mergeCell ref="A3:AB3"/>
    <mergeCell ref="A4:AB4"/>
    <mergeCell ref="A5:AB5"/>
    <mergeCell ref="A11:A12"/>
    <mergeCell ref="B11:B12"/>
    <mergeCell ref="C11:C12"/>
    <mergeCell ref="D11:D12"/>
    <mergeCell ref="E11:X11"/>
    <mergeCell ref="Y11:Y12"/>
    <mergeCell ref="Z11:Z12"/>
    <mergeCell ref="AA11:AA12"/>
    <mergeCell ref="C7:N7"/>
    <mergeCell ref="D74:F74"/>
    <mergeCell ref="H64:Q64"/>
    <mergeCell ref="H66:Q66"/>
    <mergeCell ref="H68:Q68"/>
    <mergeCell ref="H70:Q70"/>
    <mergeCell ref="H72:Q72"/>
    <mergeCell ref="H74:Q74"/>
    <mergeCell ref="D66:F66"/>
    <mergeCell ref="D68:F68"/>
    <mergeCell ref="D70:F70"/>
    <mergeCell ref="D72:F72"/>
    <mergeCell ref="D64:F64"/>
  </mergeCells>
  <pageMargins left="0.11811023622047245" right="0.11811023622047245" top="0.55118110236220474" bottom="0.74803149606299213" header="0.31496062992125984" footer="0.31496062992125984"/>
  <pageSetup paperSize="9" scale="7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Подстановка!$A$1:$A$31</xm:f>
          </x14:formula1>
          <xm:sqref>C7</xm:sqref>
        </x14:dataValidation>
        <x14:dataValidation type="list" allowBlank="1" showInputMessage="1" showErrorMessage="1">
          <x14:formula1>
            <xm:f>Подстановка!$C$1:$C$25</xm:f>
          </x14:formula1>
          <xm:sqref>R7:AA7</xm:sqref>
        </x14:dataValidation>
        <x14:dataValidation type="list" allowBlank="1" showInputMessage="1" showErrorMessage="1">
          <x14:formula1>
            <xm:f>Подстановка!$B$1:$B$9</xm:f>
          </x14:formula1>
          <xm:sqref>C9:D9</xm:sqref>
        </x14:dataValidation>
        <x14:dataValidation type="list" allowBlank="1" showInputMessage="1" showErrorMessage="1">
          <x14:formula1>
            <xm:f>Подстановка!$D$1:$D$200</xm:f>
          </x14:formula1>
          <xm:sqref>R9:T9</xm:sqref>
        </x14:dataValidation>
        <x14:dataValidation type="list" allowBlank="1" showInputMessage="1" showErrorMessage="1">
          <x14:formula1>
            <xm:f>Подстановка!$E$1:$E$53</xm:f>
          </x14:formula1>
          <xm:sqref>AA1:AB1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"/>
  <sheetViews>
    <sheetView showGridLines="0" view="pageBreakPreview" topLeftCell="A58" zoomScaleNormal="115" zoomScaleSheetLayoutView="100" workbookViewId="0">
      <selection activeCell="T23" sqref="T23"/>
    </sheetView>
  </sheetViews>
  <sheetFormatPr defaultRowHeight="15" x14ac:dyDescent="0.25"/>
  <cols>
    <col min="1" max="1" width="5.85546875" style="30" customWidth="1"/>
    <col min="2" max="2" width="33.28515625" style="21" customWidth="1"/>
    <col min="3" max="3" width="15.5703125" style="21" customWidth="1"/>
    <col min="4" max="4" width="5.7109375" style="30" customWidth="1"/>
    <col min="5" max="24" width="4.28515625" style="21" customWidth="1"/>
    <col min="25" max="25" width="9.42578125" style="30" customWidth="1"/>
    <col min="26" max="26" width="4.85546875" style="30" customWidth="1"/>
    <col min="27" max="28" width="12.5703125" style="21" customWidth="1"/>
    <col min="29" max="16384" width="9.140625" style="21"/>
  </cols>
  <sheetData>
    <row r="1" spans="1:28" ht="28.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0" t="str">
        <f>Протокол!Z1</f>
        <v>Дата проведения олимпиады</v>
      </c>
      <c r="AA1" s="60" t="str">
        <f>Протокол!AA1</f>
        <v>13 октября 2020 г.</v>
      </c>
      <c r="AB1" s="60"/>
    </row>
    <row r="2" spans="1:28" ht="7.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  <c r="AA2" s="22"/>
      <c r="AB2" s="22"/>
    </row>
    <row r="3" spans="1:28" ht="18.75" x14ac:dyDescent="0.3">
      <c r="A3" s="61" t="str">
        <f>Протокол!A3</f>
        <v>ТЮМЕНСКИЙ МУНИЦИПАЛЬНЫЙ РАЙОН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</row>
    <row r="4" spans="1:28" ht="18.75" x14ac:dyDescent="0.3">
      <c r="A4" s="61" t="str">
        <f>Протокол!A4</f>
        <v>ШКОЛЬНЫЙ ЭТАП ВСЕРОССИЙСКОЙ ОЛИМПИАДЫ  ШКОЛЬНИКОВ ПО ОБЩЕОБРАЗОВАТЕЛЬНЫМ  ПРЕДМЕТАМ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18.75" x14ac:dyDescent="0.3">
      <c r="A5" s="61" t="str">
        <f>Протокол!A5</f>
        <v>В 2020-2021 УЧЕБНОМ ГОДУ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28" ht="7.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15.75" x14ac:dyDescent="0.25">
      <c r="A7" s="24"/>
      <c r="B7" s="25" t="str">
        <f>Протокол!B7</f>
        <v>Образовательная организация</v>
      </c>
      <c r="C7" s="54" t="str">
        <f>Протокол!$C$7</f>
        <v>МАОУ Андреевская СОШ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6" t="str">
        <f>Протокол!O7</f>
        <v>Предмет</v>
      </c>
      <c r="P7" s="56"/>
      <c r="Q7" s="56"/>
      <c r="R7" s="55" t="str">
        <f>Протокол!R7</f>
        <v>Биология</v>
      </c>
      <c r="S7" s="55"/>
      <c r="T7" s="55"/>
      <c r="U7" s="55"/>
      <c r="V7" s="55"/>
      <c r="W7" s="55"/>
      <c r="X7" s="55"/>
      <c r="Y7" s="55"/>
      <c r="Z7" s="55"/>
      <c r="AA7" s="55"/>
      <c r="AB7" s="26"/>
    </row>
    <row r="8" spans="1:28" ht="7.5" customHeight="1" x14ac:dyDescent="0.25">
      <c r="A8" s="24"/>
      <c r="B8" s="25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6"/>
      <c r="O8" s="25"/>
      <c r="P8" s="25"/>
      <c r="Q8" s="25"/>
      <c r="R8" s="27"/>
      <c r="S8" s="27"/>
      <c r="T8" s="27"/>
      <c r="U8" s="27"/>
      <c r="V8" s="27"/>
      <c r="W8" s="27"/>
      <c r="X8" s="27"/>
      <c r="Y8" s="27"/>
      <c r="Z8" s="27"/>
      <c r="AA8" s="27"/>
      <c r="AB8" s="26"/>
    </row>
    <row r="9" spans="1:28" ht="15.75" x14ac:dyDescent="0.25">
      <c r="A9" s="24"/>
      <c r="B9" s="25" t="str">
        <f>Протокол!B9</f>
        <v>Классы</v>
      </c>
      <c r="C9" s="55">
        <f>Протокол!C9</f>
        <v>8</v>
      </c>
      <c r="D9" s="55"/>
      <c r="E9" s="28"/>
      <c r="F9" s="28"/>
      <c r="G9" s="28"/>
      <c r="H9" s="28"/>
      <c r="I9" s="28"/>
      <c r="J9" s="28"/>
      <c r="K9" s="27"/>
      <c r="L9" s="56" t="str">
        <f>Протокол!L9</f>
        <v>Максимальный балл</v>
      </c>
      <c r="M9" s="56"/>
      <c r="N9" s="56"/>
      <c r="O9" s="56"/>
      <c r="P9" s="56"/>
      <c r="Q9" s="56"/>
      <c r="R9" s="55">
        <f>Протокол!R9</f>
        <v>50</v>
      </c>
      <c r="S9" s="55"/>
      <c r="T9" s="55"/>
      <c r="U9" s="28"/>
      <c r="V9" s="28"/>
      <c r="W9" s="28"/>
      <c r="X9" s="28"/>
      <c r="Y9" s="28"/>
      <c r="Z9" s="28"/>
      <c r="AA9" s="28"/>
      <c r="AB9" s="26"/>
    </row>
    <row r="10" spans="1:28" ht="7.5" customHeight="1" x14ac:dyDescent="0.25">
      <c r="A10" s="24"/>
      <c r="B10" s="25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6"/>
      <c r="O10" s="25"/>
      <c r="P10" s="25"/>
      <c r="Q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6"/>
    </row>
    <row r="11" spans="1:28" x14ac:dyDescent="0.25">
      <c r="A11" s="57" t="str">
        <f>Протокол!A11</f>
        <v>№</v>
      </c>
      <c r="B11" s="57" t="s">
        <v>10</v>
      </c>
      <c r="C11" s="57" t="str">
        <f>Протокол!C11</f>
        <v>шифр</v>
      </c>
      <c r="D11" s="58" t="str">
        <f>Протокол!D11</f>
        <v>Класс</v>
      </c>
      <c r="E11" s="59" t="str">
        <f>Протокол!E11</f>
        <v>задания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7" t="str">
        <f>Протокол!Y11</f>
        <v>ИТОГО</v>
      </c>
      <c r="Z11" s="58" t="str">
        <f>Протокол!Z11</f>
        <v>Рейтинг</v>
      </c>
      <c r="AA11" s="57" t="str">
        <f>Протокол!AA11</f>
        <v>Место</v>
      </c>
      <c r="AB11" s="57" t="str">
        <f>Протокол!AB11</f>
        <v>% от максимально возможного балла</v>
      </c>
    </row>
    <row r="12" spans="1:28" ht="63.75" customHeight="1" x14ac:dyDescent="0.25">
      <c r="A12" s="57"/>
      <c r="B12" s="57"/>
      <c r="C12" s="57"/>
      <c r="D12" s="58"/>
      <c r="E12" s="29">
        <f>Протокол!E12</f>
        <v>1</v>
      </c>
      <c r="F12" s="29">
        <f>Протокол!F12</f>
        <v>2</v>
      </c>
      <c r="G12" s="29">
        <f>Протокол!G12</f>
        <v>3</v>
      </c>
      <c r="H12" s="29">
        <f>Протокол!H12</f>
        <v>4</v>
      </c>
      <c r="I12" s="29">
        <f>Протокол!I12</f>
        <v>5</v>
      </c>
      <c r="J12" s="29">
        <f>Протокол!J12</f>
        <v>6</v>
      </c>
      <c r="K12" s="29">
        <f>Протокол!K12</f>
        <v>7</v>
      </c>
      <c r="L12" s="29">
        <f>Протокол!L12</f>
        <v>8</v>
      </c>
      <c r="M12" s="29">
        <f>Протокол!M12</f>
        <v>9</v>
      </c>
      <c r="N12" s="29">
        <f>Протокол!N12</f>
        <v>10</v>
      </c>
      <c r="O12" s="29">
        <f>Протокол!O12</f>
        <v>11</v>
      </c>
      <c r="P12" s="29">
        <f>Протокол!P12</f>
        <v>12</v>
      </c>
      <c r="Q12" s="29">
        <f>Протокол!Q12</f>
        <v>13</v>
      </c>
      <c r="R12" s="29">
        <f>Протокол!R12</f>
        <v>14</v>
      </c>
      <c r="S12" s="29">
        <f>Протокол!S12</f>
        <v>15</v>
      </c>
      <c r="T12" s="29">
        <f>Протокол!T12</f>
        <v>16</v>
      </c>
      <c r="U12" s="29">
        <f>Протокол!U12</f>
        <v>17</v>
      </c>
      <c r="V12" s="29">
        <f>Протокол!V12</f>
        <v>18</v>
      </c>
      <c r="W12" s="29">
        <f>Протокол!W12</f>
        <v>19</v>
      </c>
      <c r="X12" s="29">
        <f>Протокол!X12</f>
        <v>20</v>
      </c>
      <c r="Y12" s="57"/>
      <c r="Z12" s="58"/>
      <c r="AA12" s="57"/>
      <c r="AB12" s="57"/>
    </row>
    <row r="13" spans="1:28" s="42" customFormat="1" x14ac:dyDescent="0.25">
      <c r="A13" s="40">
        <f>Протокол!A13</f>
        <v>1</v>
      </c>
      <c r="B13" s="37" t="str">
        <f>IFERROR((LEFT(Протокол!B13,FIND(" ",Протокол!B13,1)+1)&amp;"."&amp;MID(Протокол!B13,FIND(" ",Протокол!B13,FIND(" ",Протокол!B13,1)+1)+1,1)&amp;"."),"")</f>
        <v>Косточка В.Ю.</v>
      </c>
      <c r="C13" s="38" t="str">
        <f>IF(Протокол!C13=0,"",Протокол!C13)</f>
        <v/>
      </c>
      <c r="D13" s="38">
        <f>IF(Протокол!D13=0,"",Протокол!D13)</f>
        <v>8</v>
      </c>
      <c r="E13" s="38" t="str">
        <f>IF(Протокол!E13=0,"",Протокол!E13)</f>
        <v/>
      </c>
      <c r="F13" s="38" t="str">
        <f>IF(Протокол!F13=0,"",Протокол!F13)</f>
        <v/>
      </c>
      <c r="G13" s="38" t="str">
        <f>IF(Протокол!G13=0,"",Протокол!G13)</f>
        <v/>
      </c>
      <c r="H13" s="38" t="str">
        <f>IF(Протокол!H13=0,"",Протокол!H13)</f>
        <v/>
      </c>
      <c r="I13" s="38" t="str">
        <f>IF(Протокол!I13=0,"",Протокол!I13)</f>
        <v/>
      </c>
      <c r="J13" s="38" t="str">
        <f>IF(Протокол!J13=0,"",Протокол!J13)</f>
        <v/>
      </c>
      <c r="K13" s="38" t="str">
        <f>IF(Протокол!K13=0,"",Протокол!K13)</f>
        <v/>
      </c>
      <c r="L13" s="38" t="str">
        <f>IF(Протокол!L13=0,"",Протокол!L13)</f>
        <v/>
      </c>
      <c r="M13" s="38" t="str">
        <f>IF(Протокол!M13=0,"",Протокол!M13)</f>
        <v/>
      </c>
      <c r="N13" s="38" t="str">
        <f>IF(Протокол!N13=0,"",Протокол!N13)</f>
        <v/>
      </c>
      <c r="O13" s="38" t="str">
        <f>IF(Протокол!O13=0,"",Протокол!O13)</f>
        <v/>
      </c>
      <c r="P13" s="38" t="str">
        <f>IF(Протокол!P13=0,"",Протокол!P13)</f>
        <v/>
      </c>
      <c r="Q13" s="38" t="str">
        <f>IF(Протокол!Q13=0,"",Протокол!Q13)</f>
        <v/>
      </c>
      <c r="R13" s="38" t="str">
        <f>IF(Протокол!R13=0,"",Протокол!R13)</f>
        <v/>
      </c>
      <c r="S13" s="38" t="str">
        <f>IF(Протокол!S13=0,"",Протокол!S13)</f>
        <v/>
      </c>
      <c r="T13" s="38" t="str">
        <f>IF(Протокол!T13=0,"",Протокол!T13)</f>
        <v/>
      </c>
      <c r="U13" s="38" t="str">
        <f>IF(Протокол!U13=0,"",Протокол!U13)</f>
        <v/>
      </c>
      <c r="V13" s="38" t="str">
        <f>IF(Протокол!V13=0,"",Протокол!V13)</f>
        <v/>
      </c>
      <c r="W13" s="38" t="str">
        <f>IF(Протокол!W13=0,"",Протокол!W13)</f>
        <v/>
      </c>
      <c r="X13" s="38" t="str">
        <f>IF(Протокол!X13=0,"",Протокол!X13)</f>
        <v/>
      </c>
      <c r="Y13" s="38">
        <f>IF(Протокол!Y13=0,"",Протокол!Y13)</f>
        <v>24.2</v>
      </c>
      <c r="Z13" s="38">
        <f>Протокол!Z13</f>
        <v>2</v>
      </c>
      <c r="AA13" s="38" t="str">
        <f>Протокол!AA13</f>
        <v>призер</v>
      </c>
      <c r="AB13" s="41">
        <f>Протокол!AB13</f>
        <v>0.48399999999999999</v>
      </c>
    </row>
    <row r="14" spans="1:28" s="42" customFormat="1" x14ac:dyDescent="0.25">
      <c r="A14" s="40">
        <f>Протокол!A14</f>
        <v>2</v>
      </c>
      <c r="B14" s="37" t="str">
        <f>IFERROR((LEFT(Протокол!B14,FIND(" ",Протокол!B14,1)+1)&amp;"."&amp;MID(Протокол!B14,FIND(" ",Протокол!B14,FIND(" ",Протокол!B14,1)+1)+1,1)&amp;"."),"")</f>
        <v>Рамазанова Э.Р.</v>
      </c>
      <c r="C14" s="38" t="str">
        <f>IF(Протокол!C14=0,"",Протокол!C14)</f>
        <v/>
      </c>
      <c r="D14" s="38">
        <f>IF(Протокол!D14=0,"",Протокол!D14)</f>
        <v>8</v>
      </c>
      <c r="E14" s="38" t="str">
        <f>IF(Протокол!E14=0,"",Протокол!E14)</f>
        <v/>
      </c>
      <c r="F14" s="38" t="str">
        <f>IF(Протокол!F14=0,"",Протокол!F14)</f>
        <v/>
      </c>
      <c r="G14" s="38" t="str">
        <f>IF(Протокол!G14=0,"",Протокол!G14)</f>
        <v/>
      </c>
      <c r="H14" s="38" t="str">
        <f>IF(Протокол!H14=0,"",Протокол!H14)</f>
        <v/>
      </c>
      <c r="I14" s="38" t="str">
        <f>IF(Протокол!I14=0,"",Протокол!I14)</f>
        <v/>
      </c>
      <c r="J14" s="38" t="str">
        <f>IF(Протокол!J14=0,"",Протокол!J14)</f>
        <v/>
      </c>
      <c r="K14" s="38" t="str">
        <f>IF(Протокол!K14=0,"",Протокол!K14)</f>
        <v/>
      </c>
      <c r="L14" s="38" t="str">
        <f>IF(Протокол!L14=0,"",Протокол!L14)</f>
        <v/>
      </c>
      <c r="M14" s="38" t="str">
        <f>IF(Протокол!M14=0,"",Протокол!M14)</f>
        <v/>
      </c>
      <c r="N14" s="38" t="str">
        <f>IF(Протокол!N14=0,"",Протокол!N14)</f>
        <v/>
      </c>
      <c r="O14" s="38" t="str">
        <f>IF(Протокол!O14=0,"",Протокол!O14)</f>
        <v/>
      </c>
      <c r="P14" s="38" t="str">
        <f>IF(Протокол!P14=0,"",Протокол!P14)</f>
        <v/>
      </c>
      <c r="Q14" s="38" t="str">
        <f>IF(Протокол!Q14=0,"",Протокол!Q14)</f>
        <v/>
      </c>
      <c r="R14" s="38" t="str">
        <f>IF(Протокол!R14=0,"",Протокол!R14)</f>
        <v/>
      </c>
      <c r="S14" s="38" t="str">
        <f>IF(Протокол!S14=0,"",Протокол!S14)</f>
        <v/>
      </c>
      <c r="T14" s="38" t="str">
        <f>IF(Протокол!T14=0,"",Протокол!T14)</f>
        <v/>
      </c>
      <c r="U14" s="38" t="str">
        <f>IF(Протокол!U14=0,"",Протокол!U14)</f>
        <v/>
      </c>
      <c r="V14" s="38" t="str">
        <f>IF(Протокол!V14=0,"",Протокол!V14)</f>
        <v/>
      </c>
      <c r="W14" s="38" t="str">
        <f>IF(Протокол!W14=0,"",Протокол!W14)</f>
        <v/>
      </c>
      <c r="X14" s="38" t="str">
        <f>IF(Протокол!X14=0,"",Протокол!X14)</f>
        <v/>
      </c>
      <c r="Y14" s="38">
        <f>IF(Протокол!Y14=0,"",Протокол!Y14)</f>
        <v>15.2</v>
      </c>
      <c r="Z14" s="38">
        <f>Протокол!Z14</f>
        <v>3</v>
      </c>
      <c r="AA14" s="38" t="str">
        <f>Протокол!AA14</f>
        <v>призер</v>
      </c>
      <c r="AB14" s="41">
        <f>Протокол!AB14</f>
        <v>0.30399999999999999</v>
      </c>
    </row>
    <row r="15" spans="1:28" s="42" customFormat="1" x14ac:dyDescent="0.25">
      <c r="A15" s="40">
        <f>Протокол!A15</f>
        <v>3</v>
      </c>
      <c r="B15" s="37" t="str">
        <f>IFERROR((LEFT(Протокол!B15,FIND(" ",Протокол!B15,1)+1)&amp;"."&amp;MID(Протокол!B15,FIND(" ",Протокол!B15,FIND(" ",Протокол!B15,1)+1)+1,1)&amp;"."),"")</f>
        <v>Плехова К.П.</v>
      </c>
      <c r="C15" s="38" t="str">
        <f>IF(Протокол!C15=0,"",Протокол!C15)</f>
        <v/>
      </c>
      <c r="D15" s="38">
        <f>IF(Протокол!D15=0,"",Протокол!D15)</f>
        <v>8</v>
      </c>
      <c r="E15" s="38" t="str">
        <f>IF(Протокол!E15=0,"",Протокол!E15)</f>
        <v/>
      </c>
      <c r="F15" s="38" t="str">
        <f>IF(Протокол!F15=0,"",Протокол!F15)</f>
        <v/>
      </c>
      <c r="G15" s="38" t="str">
        <f>IF(Протокол!G15=0,"",Протокол!G15)</f>
        <v/>
      </c>
      <c r="H15" s="38" t="str">
        <f>IF(Протокол!H15=0,"",Протокол!H15)</f>
        <v/>
      </c>
      <c r="I15" s="38" t="str">
        <f>IF(Протокол!I15=0,"",Протокол!I15)</f>
        <v/>
      </c>
      <c r="J15" s="38" t="str">
        <f>IF(Протокол!J15=0,"",Протокол!J15)</f>
        <v/>
      </c>
      <c r="K15" s="38" t="str">
        <f>IF(Протокол!K15=0,"",Протокол!K15)</f>
        <v/>
      </c>
      <c r="L15" s="38" t="str">
        <f>IF(Протокол!L15=0,"",Протокол!L15)</f>
        <v/>
      </c>
      <c r="M15" s="38" t="str">
        <f>IF(Протокол!M15=0,"",Протокол!M15)</f>
        <v/>
      </c>
      <c r="N15" s="38" t="str">
        <f>IF(Протокол!N15=0,"",Протокол!N15)</f>
        <v/>
      </c>
      <c r="O15" s="38" t="str">
        <f>IF(Протокол!O15=0,"",Протокол!O15)</f>
        <v/>
      </c>
      <c r="P15" s="38" t="str">
        <f>IF(Протокол!P15=0,"",Протокол!P15)</f>
        <v/>
      </c>
      <c r="Q15" s="38" t="str">
        <f>IF(Протокол!Q15=0,"",Протокол!Q15)</f>
        <v/>
      </c>
      <c r="R15" s="38" t="str">
        <f>IF(Протокол!R15=0,"",Протокол!R15)</f>
        <v/>
      </c>
      <c r="S15" s="38" t="str">
        <f>IF(Протокол!S15=0,"",Протокол!S15)</f>
        <v/>
      </c>
      <c r="T15" s="38" t="str">
        <f>IF(Протокол!T15=0,"",Протокол!T15)</f>
        <v/>
      </c>
      <c r="U15" s="38" t="str">
        <f>IF(Протокол!U15=0,"",Протокол!U15)</f>
        <v/>
      </c>
      <c r="V15" s="38" t="str">
        <f>IF(Протокол!V15=0,"",Протокол!V15)</f>
        <v/>
      </c>
      <c r="W15" s="38" t="str">
        <f>IF(Протокол!W15=0,"",Протокол!W15)</f>
        <v/>
      </c>
      <c r="X15" s="38" t="str">
        <f>IF(Протокол!X15=0,"",Протокол!X15)</f>
        <v/>
      </c>
      <c r="Y15" s="38">
        <f>IF(Протокол!Y15=0,"",Протокол!Y15)</f>
        <v>24.6</v>
      </c>
      <c r="Z15" s="38">
        <f>Протокол!Z15</f>
        <v>1</v>
      </c>
      <c r="AA15" s="38" t="str">
        <f>Протокол!AA15</f>
        <v>победитель</v>
      </c>
      <c r="AB15" s="41">
        <f>Протокол!AB15</f>
        <v>0.49200000000000005</v>
      </c>
    </row>
    <row r="16" spans="1:28" s="42" customFormat="1" x14ac:dyDescent="0.25">
      <c r="A16" s="40">
        <f>Протокол!A16</f>
        <v>4</v>
      </c>
      <c r="B16" s="37" t="str">
        <f>IFERROR((LEFT(Протокол!B16,FIND(" ",Протокол!B16,1)+1)&amp;"."&amp;MID(Протокол!B16,FIND(" ",Протокол!B16,FIND(" ",Протокол!B16,1)+1)+1,1)&amp;"."),"")</f>
        <v/>
      </c>
      <c r="C16" s="38" t="str">
        <f>IF(Протокол!C16=0,"",Протокол!C16)</f>
        <v/>
      </c>
      <c r="D16" s="38" t="str">
        <f>IF(Протокол!D16=0,"",Протокол!D16)</f>
        <v/>
      </c>
      <c r="E16" s="38" t="str">
        <f>IF(Протокол!E16=0,"",Протокол!E16)</f>
        <v/>
      </c>
      <c r="F16" s="38" t="str">
        <f>IF(Протокол!F16=0,"",Протокол!F16)</f>
        <v/>
      </c>
      <c r="G16" s="38" t="str">
        <f>IF(Протокол!G16=0,"",Протокол!G16)</f>
        <v/>
      </c>
      <c r="H16" s="38" t="str">
        <f>IF(Протокол!H16=0,"",Протокол!H16)</f>
        <v/>
      </c>
      <c r="I16" s="38" t="str">
        <f>IF(Протокол!I16=0,"",Протокол!I16)</f>
        <v/>
      </c>
      <c r="J16" s="38" t="str">
        <f>IF(Протокол!J16=0,"",Протокол!J16)</f>
        <v/>
      </c>
      <c r="K16" s="38" t="str">
        <f>IF(Протокол!K16=0,"",Протокол!K16)</f>
        <v/>
      </c>
      <c r="L16" s="38" t="str">
        <f>IF(Протокол!L16=0,"",Протокол!L16)</f>
        <v/>
      </c>
      <c r="M16" s="38" t="str">
        <f>IF(Протокол!M16=0,"",Протокол!M16)</f>
        <v/>
      </c>
      <c r="N16" s="38" t="str">
        <f>IF(Протокол!N16=0,"",Протокол!N16)</f>
        <v/>
      </c>
      <c r="O16" s="38" t="str">
        <f>IF(Протокол!O16=0,"",Протокол!O16)</f>
        <v/>
      </c>
      <c r="P16" s="38" t="str">
        <f>IF(Протокол!P16=0,"",Протокол!P16)</f>
        <v/>
      </c>
      <c r="Q16" s="38" t="str">
        <f>IF(Протокол!Q16=0,"",Протокол!Q16)</f>
        <v/>
      </c>
      <c r="R16" s="38" t="str">
        <f>IF(Протокол!R16=0,"",Протокол!R16)</f>
        <v/>
      </c>
      <c r="S16" s="38" t="str">
        <f>IF(Протокол!S16=0,"",Протокол!S16)</f>
        <v/>
      </c>
      <c r="T16" s="38" t="str">
        <f>IF(Протокол!T16=0,"",Протокол!T16)</f>
        <v/>
      </c>
      <c r="U16" s="38" t="str">
        <f>IF(Протокол!U16=0,"",Протокол!U16)</f>
        <v/>
      </c>
      <c r="V16" s="38" t="str">
        <f>IF(Протокол!V16=0,"",Протокол!V16)</f>
        <v/>
      </c>
      <c r="W16" s="38" t="str">
        <f>IF(Протокол!W16=0,"",Протокол!W16)</f>
        <v/>
      </c>
      <c r="X16" s="38" t="str">
        <f>IF(Протокол!X16=0,"",Протокол!X16)</f>
        <v/>
      </c>
      <c r="Y16" s="38"/>
      <c r="Z16" s="38"/>
      <c r="AA16" s="38"/>
      <c r="AB16" s="41"/>
    </row>
    <row r="17" spans="1:28" s="42" customFormat="1" x14ac:dyDescent="0.25">
      <c r="A17" s="40">
        <f>Протокол!A17</f>
        <v>5</v>
      </c>
      <c r="B17" s="37" t="str">
        <f>IFERROR((LEFT(Протокол!B17,FIND(" ",Протокол!B17,1)+1)&amp;"."&amp;MID(Протокол!B17,FIND(" ",Протокол!B17,FIND(" ",Протокол!B17,1)+1)+1,1)&amp;"."),"")</f>
        <v/>
      </c>
      <c r="C17" s="38" t="str">
        <f>IF(Протокол!C17=0,"",Протокол!C17)</f>
        <v/>
      </c>
      <c r="D17" s="38" t="str">
        <f>IF(Протокол!D17=0,"",Протокол!D17)</f>
        <v/>
      </c>
      <c r="E17" s="38" t="str">
        <f>IF(Протокол!E17=0,"",Протокол!E17)</f>
        <v/>
      </c>
      <c r="F17" s="38" t="str">
        <f>IF(Протокол!F17=0,"",Протокол!F17)</f>
        <v/>
      </c>
      <c r="G17" s="38" t="str">
        <f>IF(Протокол!G17=0,"",Протокол!G17)</f>
        <v/>
      </c>
      <c r="H17" s="38" t="str">
        <f>IF(Протокол!H17=0,"",Протокол!H17)</f>
        <v/>
      </c>
      <c r="I17" s="38" t="str">
        <f>IF(Протокол!I17=0,"",Протокол!I17)</f>
        <v/>
      </c>
      <c r="J17" s="38" t="str">
        <f>IF(Протокол!J17=0,"",Протокол!J17)</f>
        <v/>
      </c>
      <c r="K17" s="38" t="str">
        <f>IF(Протокол!K17=0,"",Протокол!K17)</f>
        <v/>
      </c>
      <c r="L17" s="38" t="str">
        <f>IF(Протокол!L17=0,"",Протокол!L17)</f>
        <v/>
      </c>
      <c r="M17" s="38" t="str">
        <f>IF(Протокол!M17=0,"",Протокол!M17)</f>
        <v/>
      </c>
      <c r="N17" s="38" t="str">
        <f>IF(Протокол!N17=0,"",Протокол!N17)</f>
        <v/>
      </c>
      <c r="O17" s="38" t="str">
        <f>IF(Протокол!O17=0,"",Протокол!O17)</f>
        <v/>
      </c>
      <c r="P17" s="38" t="str">
        <f>IF(Протокол!P17=0,"",Протокол!P17)</f>
        <v/>
      </c>
      <c r="Q17" s="38" t="str">
        <f>IF(Протокол!Q17=0,"",Протокол!Q17)</f>
        <v/>
      </c>
      <c r="R17" s="38" t="str">
        <f>IF(Протокол!R17=0,"",Протокол!R17)</f>
        <v/>
      </c>
      <c r="S17" s="38" t="str">
        <f>IF(Протокол!S17=0,"",Протокол!S17)</f>
        <v/>
      </c>
      <c r="T17" s="38" t="str">
        <f>IF(Протокол!T17=0,"",Протокол!T17)</f>
        <v/>
      </c>
      <c r="U17" s="38" t="str">
        <f>IF(Протокол!U17=0,"",Протокол!U17)</f>
        <v/>
      </c>
      <c r="V17" s="38" t="str">
        <f>IF(Протокол!V17=0,"",Протокол!V17)</f>
        <v/>
      </c>
      <c r="W17" s="38" t="str">
        <f>IF(Протокол!W17=0,"",Протокол!W17)</f>
        <v/>
      </c>
      <c r="X17" s="38" t="str">
        <f>IF(Протокол!X17=0,"",Протокол!X17)</f>
        <v/>
      </c>
      <c r="Y17" s="38"/>
      <c r="Z17" s="38"/>
      <c r="AA17" s="38"/>
      <c r="AB17" s="41"/>
    </row>
    <row r="18" spans="1:28" s="42" customFormat="1" x14ac:dyDescent="0.25">
      <c r="A18" s="40">
        <f>Протокол!A18</f>
        <v>6</v>
      </c>
      <c r="B18" s="37" t="str">
        <f>IFERROR((LEFT(Протокол!B18,FIND(" ",Протокол!B18,1)+1)&amp;"."&amp;MID(Протокол!B18,FIND(" ",Протокол!B18,FIND(" ",Протокол!B18,1)+1)+1,1)&amp;"."),"")</f>
        <v/>
      </c>
      <c r="C18" s="38" t="str">
        <f>IF(Протокол!C18=0,"",Протокол!C18)</f>
        <v/>
      </c>
      <c r="D18" s="38" t="str">
        <f>IF(Протокол!D18=0,"",Протокол!D18)</f>
        <v/>
      </c>
      <c r="E18" s="38" t="str">
        <f>IF(Протокол!E18=0,"",Протокол!E18)</f>
        <v/>
      </c>
      <c r="F18" s="38" t="str">
        <f>IF(Протокол!F18=0,"",Протокол!F18)</f>
        <v/>
      </c>
      <c r="G18" s="38" t="str">
        <f>IF(Протокол!G18=0,"",Протокол!G18)</f>
        <v/>
      </c>
      <c r="H18" s="38" t="str">
        <f>IF(Протокол!H18=0,"",Протокол!H18)</f>
        <v/>
      </c>
      <c r="I18" s="38" t="str">
        <f>IF(Протокол!I18=0,"",Протокол!I18)</f>
        <v/>
      </c>
      <c r="J18" s="38" t="str">
        <f>IF(Протокол!J18=0,"",Протокол!J18)</f>
        <v/>
      </c>
      <c r="K18" s="38" t="str">
        <f>IF(Протокол!K18=0,"",Протокол!K18)</f>
        <v/>
      </c>
      <c r="L18" s="38" t="str">
        <f>IF(Протокол!L18=0,"",Протокол!L18)</f>
        <v/>
      </c>
      <c r="M18" s="38" t="str">
        <f>IF(Протокол!M18=0,"",Протокол!M18)</f>
        <v/>
      </c>
      <c r="N18" s="38" t="str">
        <f>IF(Протокол!N18=0,"",Протокол!N18)</f>
        <v/>
      </c>
      <c r="O18" s="38" t="str">
        <f>IF(Протокол!O18=0,"",Протокол!O18)</f>
        <v/>
      </c>
      <c r="P18" s="38" t="str">
        <f>IF(Протокол!P18=0,"",Протокол!P18)</f>
        <v/>
      </c>
      <c r="Q18" s="38" t="str">
        <f>IF(Протокол!Q18=0,"",Протокол!Q18)</f>
        <v/>
      </c>
      <c r="R18" s="38" t="str">
        <f>IF(Протокол!R18=0,"",Протокол!R18)</f>
        <v/>
      </c>
      <c r="S18" s="38" t="str">
        <f>IF(Протокол!S18=0,"",Протокол!S18)</f>
        <v/>
      </c>
      <c r="T18" s="38" t="str">
        <f>IF(Протокол!T18=0,"",Протокол!T18)</f>
        <v/>
      </c>
      <c r="U18" s="38" t="str">
        <f>IF(Протокол!U18=0,"",Протокол!U18)</f>
        <v/>
      </c>
      <c r="V18" s="38" t="str">
        <f>IF(Протокол!V18=0,"",Протокол!V18)</f>
        <v/>
      </c>
      <c r="W18" s="38" t="str">
        <f>IF(Протокол!W18=0,"",Протокол!W18)</f>
        <v/>
      </c>
      <c r="X18" s="38" t="str">
        <f>IF(Протокол!X18=0,"",Протокол!X18)</f>
        <v/>
      </c>
      <c r="Y18" s="38"/>
      <c r="Z18" s="38"/>
      <c r="AA18" s="38"/>
      <c r="AB18" s="41"/>
    </row>
    <row r="19" spans="1:28" s="42" customFormat="1" x14ac:dyDescent="0.25">
      <c r="A19" s="40">
        <f>Протокол!A19</f>
        <v>7</v>
      </c>
      <c r="B19" s="37" t="str">
        <f>IFERROR((LEFT(Протокол!B19,FIND(" ",Протокол!B19,1)+1)&amp;"."&amp;MID(Протокол!B19,FIND(" ",Протокол!B19,FIND(" ",Протокол!B19,1)+1)+1,1)&amp;"."),"")</f>
        <v/>
      </c>
      <c r="C19" s="38" t="str">
        <f>IF(Протокол!C19=0,"",Протокол!C19)</f>
        <v/>
      </c>
      <c r="D19" s="38" t="str">
        <f>IF(Протокол!D19=0,"",Протокол!D19)</f>
        <v/>
      </c>
      <c r="E19" s="38" t="str">
        <f>IF(Протокол!E19=0,"",Протокол!E19)</f>
        <v/>
      </c>
      <c r="F19" s="38" t="str">
        <f>IF(Протокол!F19=0,"",Протокол!F19)</f>
        <v/>
      </c>
      <c r="G19" s="38" t="str">
        <f>IF(Протокол!G19=0,"",Протокол!G19)</f>
        <v/>
      </c>
      <c r="H19" s="38" t="str">
        <f>IF(Протокол!H19=0,"",Протокол!H19)</f>
        <v/>
      </c>
      <c r="I19" s="38" t="str">
        <f>IF(Протокол!I19=0,"",Протокол!I19)</f>
        <v/>
      </c>
      <c r="J19" s="38" t="str">
        <f>IF(Протокол!J19=0,"",Протокол!J19)</f>
        <v/>
      </c>
      <c r="K19" s="38" t="str">
        <f>IF(Протокол!K19=0,"",Протокол!K19)</f>
        <v/>
      </c>
      <c r="L19" s="38" t="str">
        <f>IF(Протокол!L19=0,"",Протокол!L19)</f>
        <v/>
      </c>
      <c r="M19" s="38" t="str">
        <f>IF(Протокол!M19=0,"",Протокол!M19)</f>
        <v/>
      </c>
      <c r="N19" s="38" t="str">
        <f>IF(Протокол!N19=0,"",Протокол!N19)</f>
        <v/>
      </c>
      <c r="O19" s="38" t="str">
        <f>IF(Протокол!O19=0,"",Протокол!O19)</f>
        <v/>
      </c>
      <c r="P19" s="38" t="str">
        <f>IF(Протокол!P19=0,"",Протокол!P19)</f>
        <v/>
      </c>
      <c r="Q19" s="38" t="str">
        <f>IF(Протокол!Q19=0,"",Протокол!Q19)</f>
        <v/>
      </c>
      <c r="R19" s="38" t="str">
        <f>IF(Протокол!R19=0,"",Протокол!R19)</f>
        <v/>
      </c>
      <c r="S19" s="38" t="str">
        <f>IF(Протокол!S19=0,"",Протокол!S19)</f>
        <v/>
      </c>
      <c r="T19" s="38" t="str">
        <f>IF(Протокол!T19=0,"",Протокол!T19)</f>
        <v/>
      </c>
      <c r="U19" s="38" t="str">
        <f>IF(Протокол!U19=0,"",Протокол!U19)</f>
        <v/>
      </c>
      <c r="V19" s="38" t="str">
        <f>IF(Протокол!V19=0,"",Протокол!V19)</f>
        <v/>
      </c>
      <c r="W19" s="38" t="str">
        <f>IF(Протокол!W19=0,"",Протокол!W19)</f>
        <v/>
      </c>
      <c r="X19" s="38" t="str">
        <f>IF(Протокол!X19=0,"",Протокол!X19)</f>
        <v/>
      </c>
      <c r="Y19" s="38"/>
      <c r="Z19" s="38"/>
      <c r="AA19" s="38"/>
      <c r="AB19" s="41"/>
    </row>
    <row r="20" spans="1:28" s="42" customFormat="1" x14ac:dyDescent="0.25">
      <c r="A20" s="40">
        <f>Протокол!A20</f>
        <v>8</v>
      </c>
      <c r="B20" s="37" t="str">
        <f>IFERROR((LEFT(Протокол!B20,FIND(" ",Протокол!B20,1)+1)&amp;"."&amp;MID(Протокол!B20,FIND(" ",Протокол!B20,FIND(" ",Протокол!B20,1)+1)+1,1)&amp;"."),"")</f>
        <v/>
      </c>
      <c r="C20" s="38" t="str">
        <f>IF(Протокол!C20=0,"",Протокол!C20)</f>
        <v/>
      </c>
      <c r="D20" s="38" t="str">
        <f>IF(Протокол!D20=0,"",Протокол!D20)</f>
        <v/>
      </c>
      <c r="E20" s="38" t="str">
        <f>IF(Протокол!E20=0,"",Протокол!E20)</f>
        <v/>
      </c>
      <c r="F20" s="38" t="str">
        <f>IF(Протокол!F20=0,"",Протокол!F20)</f>
        <v/>
      </c>
      <c r="G20" s="38" t="str">
        <f>IF(Протокол!G20=0,"",Протокол!G20)</f>
        <v/>
      </c>
      <c r="H20" s="38" t="str">
        <f>IF(Протокол!H20=0,"",Протокол!H20)</f>
        <v/>
      </c>
      <c r="I20" s="38" t="str">
        <f>IF(Протокол!I20=0,"",Протокол!I20)</f>
        <v/>
      </c>
      <c r="J20" s="38" t="str">
        <f>IF(Протокол!J20=0,"",Протокол!J20)</f>
        <v/>
      </c>
      <c r="K20" s="38" t="str">
        <f>IF(Протокол!K20=0,"",Протокол!K20)</f>
        <v/>
      </c>
      <c r="L20" s="38" t="str">
        <f>IF(Протокол!L20=0,"",Протокол!L20)</f>
        <v/>
      </c>
      <c r="M20" s="38" t="str">
        <f>IF(Протокол!M20=0,"",Протокол!M20)</f>
        <v/>
      </c>
      <c r="N20" s="38" t="str">
        <f>IF(Протокол!N20=0,"",Протокол!N20)</f>
        <v/>
      </c>
      <c r="O20" s="38" t="str">
        <f>IF(Протокол!O20=0,"",Протокол!O20)</f>
        <v/>
      </c>
      <c r="P20" s="38" t="str">
        <f>IF(Протокол!P20=0,"",Протокол!P20)</f>
        <v/>
      </c>
      <c r="Q20" s="38" t="str">
        <f>IF(Протокол!Q20=0,"",Протокол!Q20)</f>
        <v/>
      </c>
      <c r="R20" s="38" t="str">
        <f>IF(Протокол!R20=0,"",Протокол!R20)</f>
        <v/>
      </c>
      <c r="S20" s="38" t="str">
        <f>IF(Протокол!S20=0,"",Протокол!S20)</f>
        <v/>
      </c>
      <c r="T20" s="38" t="str">
        <f>IF(Протокол!T20=0,"",Протокол!T20)</f>
        <v/>
      </c>
      <c r="U20" s="38" t="str">
        <f>IF(Протокол!U20=0,"",Протокол!U20)</f>
        <v/>
      </c>
      <c r="V20" s="38" t="str">
        <f>IF(Протокол!V20=0,"",Протокол!V20)</f>
        <v/>
      </c>
      <c r="W20" s="38" t="str">
        <f>IF(Протокол!W20=0,"",Протокол!W20)</f>
        <v/>
      </c>
      <c r="X20" s="38" t="str">
        <f>IF(Протокол!X20=0,"",Протокол!X20)</f>
        <v/>
      </c>
      <c r="Y20" s="38"/>
      <c r="Z20" s="38"/>
      <c r="AA20" s="38"/>
      <c r="AB20" s="41"/>
    </row>
    <row r="21" spans="1:28" s="42" customFormat="1" x14ac:dyDescent="0.25">
      <c r="A21" s="40">
        <f>Протокол!A21</f>
        <v>9</v>
      </c>
      <c r="B21" s="37" t="str">
        <f>IFERROR((LEFT(Протокол!B21,FIND(" ",Протокол!B21,1)+1)&amp;"."&amp;MID(Протокол!B21,FIND(" ",Протокол!B21,FIND(" ",Протокол!B21,1)+1)+1,1)&amp;"."),"")</f>
        <v/>
      </c>
      <c r="C21" s="38" t="str">
        <f>IF(Протокол!C21=0,"",Протокол!C21)</f>
        <v/>
      </c>
      <c r="D21" s="38" t="str">
        <f>IF(Протокол!D21=0,"",Протокол!D21)</f>
        <v/>
      </c>
      <c r="E21" s="38" t="str">
        <f>IF(Протокол!E21=0,"",Протокол!E21)</f>
        <v/>
      </c>
      <c r="F21" s="38" t="str">
        <f>IF(Протокол!F21=0,"",Протокол!F21)</f>
        <v/>
      </c>
      <c r="G21" s="38" t="str">
        <f>IF(Протокол!G21=0,"",Протокол!G21)</f>
        <v/>
      </c>
      <c r="H21" s="38" t="str">
        <f>IF(Протокол!H21=0,"",Протокол!H21)</f>
        <v/>
      </c>
      <c r="I21" s="38" t="str">
        <f>IF(Протокол!I21=0,"",Протокол!I21)</f>
        <v/>
      </c>
      <c r="J21" s="38" t="str">
        <f>IF(Протокол!J21=0,"",Протокол!J21)</f>
        <v/>
      </c>
      <c r="K21" s="38" t="str">
        <f>IF(Протокол!K21=0,"",Протокол!K21)</f>
        <v/>
      </c>
      <c r="L21" s="38" t="str">
        <f>IF(Протокол!L21=0,"",Протокол!L21)</f>
        <v/>
      </c>
      <c r="M21" s="38" t="str">
        <f>IF(Протокол!M21=0,"",Протокол!M21)</f>
        <v/>
      </c>
      <c r="N21" s="38" t="str">
        <f>IF(Протокол!N21=0,"",Протокол!N21)</f>
        <v/>
      </c>
      <c r="O21" s="38" t="str">
        <f>IF(Протокол!O21=0,"",Протокол!O21)</f>
        <v/>
      </c>
      <c r="P21" s="38" t="str">
        <f>IF(Протокол!P21=0,"",Протокол!P21)</f>
        <v/>
      </c>
      <c r="Q21" s="38" t="str">
        <f>IF(Протокол!Q21=0,"",Протокол!Q21)</f>
        <v/>
      </c>
      <c r="R21" s="38" t="str">
        <f>IF(Протокол!R21=0,"",Протокол!R21)</f>
        <v/>
      </c>
      <c r="S21" s="38" t="str">
        <f>IF(Протокол!S21=0,"",Протокол!S21)</f>
        <v/>
      </c>
      <c r="T21" s="38" t="str">
        <f>IF(Протокол!T21=0,"",Протокол!T21)</f>
        <v/>
      </c>
      <c r="U21" s="38" t="str">
        <f>IF(Протокол!U21=0,"",Протокол!U21)</f>
        <v/>
      </c>
      <c r="V21" s="38" t="str">
        <f>IF(Протокол!V21=0,"",Протокол!V21)</f>
        <v/>
      </c>
      <c r="W21" s="38" t="str">
        <f>IF(Протокол!W21=0,"",Протокол!W21)</f>
        <v/>
      </c>
      <c r="X21" s="38" t="str">
        <f>IF(Протокол!X21=0,"",Протокол!X21)</f>
        <v/>
      </c>
      <c r="Y21" s="38"/>
      <c r="Z21" s="38"/>
      <c r="AA21" s="38"/>
      <c r="AB21" s="41"/>
    </row>
    <row r="22" spans="1:28" s="42" customFormat="1" x14ac:dyDescent="0.25">
      <c r="A22" s="40">
        <f>Протокол!A22</f>
        <v>10</v>
      </c>
      <c r="B22" s="37" t="str">
        <f>IFERROR((LEFT(Протокол!B22,FIND(" ",Протокол!B22,1)+1)&amp;"."&amp;MID(Протокол!B22,FIND(" ",Протокол!B22,FIND(" ",Протокол!B22,1)+1)+1,1)&amp;"."),"")</f>
        <v/>
      </c>
      <c r="C22" s="38" t="str">
        <f>IF(Протокол!C22=0,"",Протокол!C22)</f>
        <v/>
      </c>
      <c r="D22" s="38" t="str">
        <f>IF(Протокол!D22=0,"",Протокол!D22)</f>
        <v/>
      </c>
      <c r="E22" s="38" t="str">
        <f>IF(Протокол!E22=0,"",Протокол!E22)</f>
        <v/>
      </c>
      <c r="F22" s="38" t="str">
        <f>IF(Протокол!F22=0,"",Протокол!F22)</f>
        <v/>
      </c>
      <c r="G22" s="38" t="str">
        <f>IF(Протокол!G22=0,"",Протокол!G22)</f>
        <v/>
      </c>
      <c r="H22" s="38" t="str">
        <f>IF(Протокол!H22=0,"",Протокол!H22)</f>
        <v/>
      </c>
      <c r="I22" s="38" t="str">
        <f>IF(Протокол!I22=0,"",Протокол!I22)</f>
        <v/>
      </c>
      <c r="J22" s="38" t="str">
        <f>IF(Протокол!J22=0,"",Протокол!J22)</f>
        <v/>
      </c>
      <c r="K22" s="38" t="str">
        <f>IF(Протокол!K22=0,"",Протокол!K22)</f>
        <v/>
      </c>
      <c r="L22" s="38" t="str">
        <f>IF(Протокол!L22=0,"",Протокол!L22)</f>
        <v/>
      </c>
      <c r="M22" s="38" t="str">
        <f>IF(Протокол!M22=0,"",Протокол!M22)</f>
        <v/>
      </c>
      <c r="N22" s="38" t="str">
        <f>IF(Протокол!N22=0,"",Протокол!N22)</f>
        <v/>
      </c>
      <c r="O22" s="38" t="str">
        <f>IF(Протокол!O22=0,"",Протокол!O22)</f>
        <v/>
      </c>
      <c r="P22" s="38" t="str">
        <f>IF(Протокол!P22=0,"",Протокол!P22)</f>
        <v/>
      </c>
      <c r="Q22" s="38" t="str">
        <f>IF(Протокол!Q22=0,"",Протокол!Q22)</f>
        <v/>
      </c>
      <c r="R22" s="38" t="str">
        <f>IF(Протокол!R22=0,"",Протокол!R22)</f>
        <v/>
      </c>
      <c r="S22" s="38" t="str">
        <f>IF(Протокол!S22=0,"",Протокол!S22)</f>
        <v/>
      </c>
      <c r="T22" s="38" t="str">
        <f>IF(Протокол!T22=0,"",Протокол!T22)</f>
        <v/>
      </c>
      <c r="U22" s="38" t="str">
        <f>IF(Протокол!U22=0,"",Протокол!U22)</f>
        <v/>
      </c>
      <c r="V22" s="38" t="str">
        <f>IF(Протокол!V22=0,"",Протокол!V22)</f>
        <v/>
      </c>
      <c r="W22" s="38" t="str">
        <f>IF(Протокол!W22=0,"",Протокол!W22)</f>
        <v/>
      </c>
      <c r="X22" s="38" t="str">
        <f>IF(Протокол!X22=0,"",Протокол!X22)</f>
        <v/>
      </c>
      <c r="Y22" s="38"/>
      <c r="Z22" s="38"/>
      <c r="AA22" s="38"/>
      <c r="AB22" s="41"/>
    </row>
    <row r="23" spans="1:28" s="42" customFormat="1" x14ac:dyDescent="0.25">
      <c r="A23" s="40">
        <f>Протокол!A23</f>
        <v>11</v>
      </c>
      <c r="B23" s="37" t="str">
        <f>IFERROR((LEFT(Протокол!B23,FIND(" ",Протокол!B23,1)+1)&amp;"."&amp;MID(Протокол!B23,FIND(" ",Протокол!B23,FIND(" ",Протокол!B23,1)+1)+1,1)&amp;"."),"")</f>
        <v/>
      </c>
      <c r="C23" s="38" t="str">
        <f>IF(Протокол!C23=0,"",Протокол!C23)</f>
        <v/>
      </c>
      <c r="D23" s="38" t="str">
        <f>IF(Протокол!D23=0,"",Протокол!D23)</f>
        <v/>
      </c>
      <c r="E23" s="38" t="str">
        <f>IF(Протокол!E23=0,"",Протокол!E23)</f>
        <v/>
      </c>
      <c r="F23" s="38" t="str">
        <f>IF(Протокол!F23=0,"",Протокол!F23)</f>
        <v/>
      </c>
      <c r="G23" s="38" t="str">
        <f>IF(Протокол!G23=0,"",Протокол!G23)</f>
        <v/>
      </c>
      <c r="H23" s="38" t="str">
        <f>IF(Протокол!H23=0,"",Протокол!H23)</f>
        <v/>
      </c>
      <c r="I23" s="38" t="str">
        <f>IF(Протокол!I23=0,"",Протокол!I23)</f>
        <v/>
      </c>
      <c r="J23" s="38" t="str">
        <f>IF(Протокол!J23=0,"",Протокол!J23)</f>
        <v/>
      </c>
      <c r="K23" s="38" t="str">
        <f>IF(Протокол!K23=0,"",Протокол!K23)</f>
        <v/>
      </c>
      <c r="L23" s="38" t="str">
        <f>IF(Протокол!L23=0,"",Протокол!L23)</f>
        <v/>
      </c>
      <c r="M23" s="38" t="str">
        <f>IF(Протокол!M23=0,"",Протокол!M23)</f>
        <v/>
      </c>
      <c r="N23" s="38" t="str">
        <f>IF(Протокол!N23=0,"",Протокол!N23)</f>
        <v/>
      </c>
      <c r="O23" s="38" t="str">
        <f>IF(Протокол!O23=0,"",Протокол!O23)</f>
        <v/>
      </c>
      <c r="P23" s="38" t="str">
        <f>IF(Протокол!P23=0,"",Протокол!P23)</f>
        <v/>
      </c>
      <c r="Q23" s="38" t="str">
        <f>IF(Протокол!Q23=0,"",Протокол!Q23)</f>
        <v/>
      </c>
      <c r="R23" s="38" t="str">
        <f>IF(Протокол!R23=0,"",Протокол!R23)</f>
        <v/>
      </c>
      <c r="S23" s="38" t="str">
        <f>IF(Протокол!S23=0,"",Протокол!S23)</f>
        <v/>
      </c>
      <c r="T23" s="38" t="str">
        <f>IF(Протокол!T23=0,"",Протокол!T23)</f>
        <v/>
      </c>
      <c r="U23" s="38" t="str">
        <f>IF(Протокол!U23=0,"",Протокол!U23)</f>
        <v/>
      </c>
      <c r="V23" s="38" t="str">
        <f>IF(Протокол!V23=0,"",Протокол!V23)</f>
        <v/>
      </c>
      <c r="W23" s="38" t="str">
        <f>IF(Протокол!W23=0,"",Протокол!W23)</f>
        <v/>
      </c>
      <c r="X23" s="38" t="str">
        <f>IF(Протокол!X23=0,"",Протокол!X23)</f>
        <v/>
      </c>
      <c r="Y23" s="38"/>
      <c r="Z23" s="38"/>
      <c r="AA23" s="38"/>
      <c r="AB23" s="41"/>
    </row>
    <row r="24" spans="1:28" s="42" customFormat="1" x14ac:dyDescent="0.25">
      <c r="A24" s="40">
        <f>Протокол!A24</f>
        <v>12</v>
      </c>
      <c r="B24" s="37" t="str">
        <f>IFERROR((LEFT(Протокол!B24,FIND(" ",Протокол!B24,1)+1)&amp;"."&amp;MID(Протокол!B24,FIND(" ",Протокол!B24,FIND(" ",Протокол!B24,1)+1)+1,1)&amp;"."),"")</f>
        <v/>
      </c>
      <c r="C24" s="38" t="str">
        <f>IF(Протокол!C24=0,"",Протокол!C24)</f>
        <v/>
      </c>
      <c r="D24" s="38" t="str">
        <f>IF(Протокол!D24=0,"",Протокол!D24)</f>
        <v/>
      </c>
      <c r="E24" s="38" t="str">
        <f>IF(Протокол!E24=0,"",Протокол!E24)</f>
        <v/>
      </c>
      <c r="F24" s="38" t="str">
        <f>IF(Протокол!F24=0,"",Протокол!F24)</f>
        <v/>
      </c>
      <c r="G24" s="38" t="str">
        <f>IF(Протокол!G24=0,"",Протокол!G24)</f>
        <v/>
      </c>
      <c r="H24" s="38" t="str">
        <f>IF(Протокол!H24=0,"",Протокол!H24)</f>
        <v/>
      </c>
      <c r="I24" s="38" t="str">
        <f>IF(Протокол!I24=0,"",Протокол!I24)</f>
        <v/>
      </c>
      <c r="J24" s="38" t="str">
        <f>IF(Протокол!J24=0,"",Протокол!J24)</f>
        <v/>
      </c>
      <c r="K24" s="38" t="str">
        <f>IF(Протокол!K24=0,"",Протокол!K24)</f>
        <v/>
      </c>
      <c r="L24" s="38" t="str">
        <f>IF(Протокол!L24=0,"",Протокол!L24)</f>
        <v/>
      </c>
      <c r="M24" s="38" t="str">
        <f>IF(Протокол!M24=0,"",Протокол!M24)</f>
        <v/>
      </c>
      <c r="N24" s="38" t="str">
        <f>IF(Протокол!N24=0,"",Протокол!N24)</f>
        <v/>
      </c>
      <c r="O24" s="38" t="str">
        <f>IF(Протокол!O24=0,"",Протокол!O24)</f>
        <v/>
      </c>
      <c r="P24" s="38" t="str">
        <f>IF(Протокол!P24=0,"",Протокол!P24)</f>
        <v/>
      </c>
      <c r="Q24" s="38" t="str">
        <f>IF(Протокол!Q24=0,"",Протокол!Q24)</f>
        <v/>
      </c>
      <c r="R24" s="38" t="str">
        <f>IF(Протокол!R24=0,"",Протокол!R24)</f>
        <v/>
      </c>
      <c r="S24" s="38" t="str">
        <f>IF(Протокол!S24=0,"",Протокол!S24)</f>
        <v/>
      </c>
      <c r="T24" s="38" t="str">
        <f>IF(Протокол!T24=0,"",Протокол!T24)</f>
        <v/>
      </c>
      <c r="U24" s="38" t="str">
        <f>IF(Протокол!U24=0,"",Протокол!U24)</f>
        <v/>
      </c>
      <c r="V24" s="38" t="str">
        <f>IF(Протокол!V24=0,"",Протокол!V24)</f>
        <v/>
      </c>
      <c r="W24" s="38" t="str">
        <f>IF(Протокол!W24=0,"",Протокол!W24)</f>
        <v/>
      </c>
      <c r="X24" s="38" t="str">
        <f>IF(Протокол!X24=0,"",Протокол!X24)</f>
        <v/>
      </c>
      <c r="Y24" s="38"/>
      <c r="Z24" s="38"/>
      <c r="AA24" s="38"/>
      <c r="AB24" s="41"/>
    </row>
    <row r="25" spans="1:28" s="42" customFormat="1" x14ac:dyDescent="0.25">
      <c r="A25" s="40">
        <f>Протокол!A25</f>
        <v>13</v>
      </c>
      <c r="B25" s="37" t="str">
        <f>IFERROR((LEFT(Протокол!B25,FIND(" ",Протокол!B25,1)+1)&amp;"."&amp;MID(Протокол!B25,FIND(" ",Протокол!B25,FIND(" ",Протокол!B25,1)+1)+1,1)&amp;"."),"")</f>
        <v/>
      </c>
      <c r="C25" s="38" t="str">
        <f>IF(Протокол!C25=0,"",Протокол!C25)</f>
        <v/>
      </c>
      <c r="D25" s="38" t="str">
        <f>IF(Протокол!D25=0,"",Протокол!D25)</f>
        <v/>
      </c>
      <c r="E25" s="38" t="str">
        <f>IF(Протокол!E25=0,"",Протокол!E25)</f>
        <v/>
      </c>
      <c r="F25" s="38" t="str">
        <f>IF(Протокол!F25=0,"",Протокол!F25)</f>
        <v/>
      </c>
      <c r="G25" s="38" t="str">
        <f>IF(Протокол!G25=0,"",Протокол!G25)</f>
        <v/>
      </c>
      <c r="H25" s="38" t="str">
        <f>IF(Протокол!H25=0,"",Протокол!H25)</f>
        <v/>
      </c>
      <c r="I25" s="38" t="str">
        <f>IF(Протокол!I25=0,"",Протокол!I25)</f>
        <v/>
      </c>
      <c r="J25" s="38" t="str">
        <f>IF(Протокол!J25=0,"",Протокол!J25)</f>
        <v/>
      </c>
      <c r="K25" s="38" t="str">
        <f>IF(Протокол!K25=0,"",Протокол!K25)</f>
        <v/>
      </c>
      <c r="L25" s="38" t="str">
        <f>IF(Протокол!L25=0,"",Протокол!L25)</f>
        <v/>
      </c>
      <c r="M25" s="38" t="str">
        <f>IF(Протокол!M25=0,"",Протокол!M25)</f>
        <v/>
      </c>
      <c r="N25" s="38" t="str">
        <f>IF(Протокол!N25=0,"",Протокол!N25)</f>
        <v/>
      </c>
      <c r="O25" s="38" t="str">
        <f>IF(Протокол!O25=0,"",Протокол!O25)</f>
        <v/>
      </c>
      <c r="P25" s="38" t="str">
        <f>IF(Протокол!P25=0,"",Протокол!P25)</f>
        <v/>
      </c>
      <c r="Q25" s="38" t="str">
        <f>IF(Протокол!Q25=0,"",Протокол!Q25)</f>
        <v/>
      </c>
      <c r="R25" s="38" t="str">
        <f>IF(Протокол!R25=0,"",Протокол!R25)</f>
        <v/>
      </c>
      <c r="S25" s="38" t="str">
        <f>IF(Протокол!S25=0,"",Протокол!S25)</f>
        <v/>
      </c>
      <c r="T25" s="38" t="str">
        <f>IF(Протокол!T25=0,"",Протокол!T25)</f>
        <v/>
      </c>
      <c r="U25" s="38" t="str">
        <f>IF(Протокол!U25=0,"",Протокол!U25)</f>
        <v/>
      </c>
      <c r="V25" s="38" t="str">
        <f>IF(Протокол!V25=0,"",Протокол!V25)</f>
        <v/>
      </c>
      <c r="W25" s="38" t="str">
        <f>IF(Протокол!W25=0,"",Протокол!W25)</f>
        <v/>
      </c>
      <c r="X25" s="38" t="str">
        <f>IF(Протокол!X25=0,"",Протокол!X25)</f>
        <v/>
      </c>
      <c r="Y25" s="38"/>
      <c r="Z25" s="38"/>
      <c r="AA25" s="38"/>
      <c r="AB25" s="41"/>
    </row>
    <row r="26" spans="1:28" s="42" customFormat="1" x14ac:dyDescent="0.25">
      <c r="A26" s="40">
        <f>Протокол!A26</f>
        <v>14</v>
      </c>
      <c r="B26" s="37" t="str">
        <f>IFERROR((LEFT(Протокол!B26,FIND(" ",Протокол!B26,1)+1)&amp;"."&amp;MID(Протокол!B26,FIND(" ",Протокол!B26,FIND(" ",Протокол!B26,1)+1)+1,1)&amp;"."),"")</f>
        <v/>
      </c>
      <c r="C26" s="38" t="str">
        <f>IF(Протокол!C26=0,"",Протокол!C26)</f>
        <v/>
      </c>
      <c r="D26" s="38" t="str">
        <f>IF(Протокол!D26=0,"",Протокол!D26)</f>
        <v/>
      </c>
      <c r="E26" s="38" t="str">
        <f>IF(Протокол!E26=0,"",Протокол!E26)</f>
        <v/>
      </c>
      <c r="F26" s="38" t="str">
        <f>IF(Протокол!F26=0,"",Протокол!F26)</f>
        <v/>
      </c>
      <c r="G26" s="38" t="str">
        <f>IF(Протокол!G26=0,"",Протокол!G26)</f>
        <v/>
      </c>
      <c r="H26" s="38" t="str">
        <f>IF(Протокол!H26=0,"",Протокол!H26)</f>
        <v/>
      </c>
      <c r="I26" s="38" t="str">
        <f>IF(Протокол!I26=0,"",Протокол!I26)</f>
        <v/>
      </c>
      <c r="J26" s="38" t="str">
        <f>IF(Протокол!J26=0,"",Протокол!J26)</f>
        <v/>
      </c>
      <c r="K26" s="38" t="str">
        <f>IF(Протокол!K26=0,"",Протокол!K26)</f>
        <v/>
      </c>
      <c r="L26" s="38" t="str">
        <f>IF(Протокол!L26=0,"",Протокол!L26)</f>
        <v/>
      </c>
      <c r="M26" s="38" t="str">
        <f>IF(Протокол!M26=0,"",Протокол!M26)</f>
        <v/>
      </c>
      <c r="N26" s="38" t="str">
        <f>IF(Протокол!N26=0,"",Протокол!N26)</f>
        <v/>
      </c>
      <c r="O26" s="38" t="str">
        <f>IF(Протокол!O26=0,"",Протокол!O26)</f>
        <v/>
      </c>
      <c r="P26" s="38" t="str">
        <f>IF(Протокол!P26=0,"",Протокол!P26)</f>
        <v/>
      </c>
      <c r="Q26" s="38" t="str">
        <f>IF(Протокол!Q26=0,"",Протокол!Q26)</f>
        <v/>
      </c>
      <c r="R26" s="38" t="str">
        <f>IF(Протокол!R26=0,"",Протокол!R26)</f>
        <v/>
      </c>
      <c r="S26" s="38" t="str">
        <f>IF(Протокол!S26=0,"",Протокол!S26)</f>
        <v/>
      </c>
      <c r="T26" s="38" t="str">
        <f>IF(Протокол!T26=0,"",Протокол!T26)</f>
        <v/>
      </c>
      <c r="U26" s="38" t="str">
        <f>IF(Протокол!U26=0,"",Протокол!U26)</f>
        <v/>
      </c>
      <c r="V26" s="38" t="str">
        <f>IF(Протокол!V26=0,"",Протокол!V26)</f>
        <v/>
      </c>
      <c r="W26" s="38" t="str">
        <f>IF(Протокол!W26=0,"",Протокол!W26)</f>
        <v/>
      </c>
      <c r="X26" s="38" t="str">
        <f>IF(Протокол!X26=0,"",Протокол!X26)</f>
        <v/>
      </c>
      <c r="Y26" s="38"/>
      <c r="Z26" s="38"/>
      <c r="AA26" s="38"/>
      <c r="AB26" s="41"/>
    </row>
    <row r="27" spans="1:28" s="42" customFormat="1" x14ac:dyDescent="0.25">
      <c r="A27" s="40">
        <f>Протокол!A27</f>
        <v>15</v>
      </c>
      <c r="B27" s="37" t="str">
        <f>IFERROR((LEFT(Протокол!B27,FIND(" ",Протокол!B27,1)+1)&amp;"."&amp;MID(Протокол!B27,FIND(" ",Протокол!B27,FIND(" ",Протокол!B27,1)+1)+1,1)&amp;"."),"")</f>
        <v/>
      </c>
      <c r="C27" s="38" t="str">
        <f>IF(Протокол!C27=0,"",Протокол!C27)</f>
        <v/>
      </c>
      <c r="D27" s="38" t="str">
        <f>IF(Протокол!D27=0,"",Протокол!D27)</f>
        <v/>
      </c>
      <c r="E27" s="38" t="str">
        <f>IF(Протокол!E27=0,"",Протокол!E27)</f>
        <v/>
      </c>
      <c r="F27" s="38" t="str">
        <f>IF(Протокол!F27=0,"",Протокол!F27)</f>
        <v/>
      </c>
      <c r="G27" s="38" t="str">
        <f>IF(Протокол!G27=0,"",Протокол!G27)</f>
        <v/>
      </c>
      <c r="H27" s="38" t="str">
        <f>IF(Протокол!H27=0,"",Протокол!H27)</f>
        <v/>
      </c>
      <c r="I27" s="38" t="str">
        <f>IF(Протокол!I27=0,"",Протокол!I27)</f>
        <v/>
      </c>
      <c r="J27" s="38" t="str">
        <f>IF(Протокол!J27=0,"",Протокол!J27)</f>
        <v/>
      </c>
      <c r="K27" s="38" t="str">
        <f>IF(Протокол!K27=0,"",Протокол!K27)</f>
        <v/>
      </c>
      <c r="L27" s="38" t="str">
        <f>IF(Протокол!L27=0,"",Протокол!L27)</f>
        <v/>
      </c>
      <c r="M27" s="38" t="str">
        <f>IF(Протокол!M27=0,"",Протокол!M27)</f>
        <v/>
      </c>
      <c r="N27" s="38" t="str">
        <f>IF(Протокол!N27=0,"",Протокол!N27)</f>
        <v/>
      </c>
      <c r="O27" s="38" t="str">
        <f>IF(Протокол!O27=0,"",Протокол!O27)</f>
        <v/>
      </c>
      <c r="P27" s="38" t="str">
        <f>IF(Протокол!P27=0,"",Протокол!P27)</f>
        <v/>
      </c>
      <c r="Q27" s="38" t="str">
        <f>IF(Протокол!Q27=0,"",Протокол!Q27)</f>
        <v/>
      </c>
      <c r="R27" s="38" t="str">
        <f>IF(Протокол!R27=0,"",Протокол!R27)</f>
        <v/>
      </c>
      <c r="S27" s="38" t="str">
        <f>IF(Протокол!S27=0,"",Протокол!S27)</f>
        <v/>
      </c>
      <c r="T27" s="38" t="str">
        <f>IF(Протокол!T27=0,"",Протокол!T27)</f>
        <v/>
      </c>
      <c r="U27" s="38" t="str">
        <f>IF(Протокол!U27=0,"",Протокол!U27)</f>
        <v/>
      </c>
      <c r="V27" s="38" t="str">
        <f>IF(Протокол!V27=0,"",Протокол!V27)</f>
        <v/>
      </c>
      <c r="W27" s="38" t="str">
        <f>IF(Протокол!W27=0,"",Протокол!W27)</f>
        <v/>
      </c>
      <c r="X27" s="38" t="str">
        <f>IF(Протокол!X27=0,"",Протокол!X27)</f>
        <v/>
      </c>
      <c r="Y27" s="38"/>
      <c r="Z27" s="38"/>
      <c r="AA27" s="38"/>
      <c r="AB27" s="41"/>
    </row>
    <row r="28" spans="1:28" s="42" customFormat="1" x14ac:dyDescent="0.25">
      <c r="A28" s="40">
        <f>Протокол!A28</f>
        <v>16</v>
      </c>
      <c r="B28" s="37" t="str">
        <f>IFERROR((LEFT(Протокол!B28,FIND(" ",Протокол!B28,1)+1)&amp;"."&amp;MID(Протокол!B28,FIND(" ",Протокол!B28,FIND(" ",Протокол!B28,1)+1)+1,1)&amp;"."),"")</f>
        <v/>
      </c>
      <c r="C28" s="38" t="str">
        <f>IF(Протокол!C28=0,"",Протокол!C28)</f>
        <v/>
      </c>
      <c r="D28" s="38" t="str">
        <f>IF(Протокол!D28=0,"",Протокол!D28)</f>
        <v/>
      </c>
      <c r="E28" s="38" t="str">
        <f>IF(Протокол!E28=0,"",Протокол!E28)</f>
        <v/>
      </c>
      <c r="F28" s="38" t="str">
        <f>IF(Протокол!F28=0,"",Протокол!F28)</f>
        <v/>
      </c>
      <c r="G28" s="38" t="str">
        <f>IF(Протокол!G28=0,"",Протокол!G28)</f>
        <v/>
      </c>
      <c r="H28" s="38" t="str">
        <f>IF(Протокол!H28=0,"",Протокол!H28)</f>
        <v/>
      </c>
      <c r="I28" s="38" t="str">
        <f>IF(Протокол!I28=0,"",Протокол!I28)</f>
        <v/>
      </c>
      <c r="J28" s="38" t="str">
        <f>IF(Протокол!J28=0,"",Протокол!J28)</f>
        <v/>
      </c>
      <c r="K28" s="38" t="str">
        <f>IF(Протокол!K28=0,"",Протокол!K28)</f>
        <v/>
      </c>
      <c r="L28" s="38" t="str">
        <f>IF(Протокол!L28=0,"",Протокол!L28)</f>
        <v/>
      </c>
      <c r="M28" s="38" t="str">
        <f>IF(Протокол!M28=0,"",Протокол!M28)</f>
        <v/>
      </c>
      <c r="N28" s="38" t="str">
        <f>IF(Протокол!N28=0,"",Протокол!N28)</f>
        <v/>
      </c>
      <c r="O28" s="38" t="str">
        <f>IF(Протокол!O28=0,"",Протокол!O28)</f>
        <v/>
      </c>
      <c r="P28" s="38" t="str">
        <f>IF(Протокол!P28=0,"",Протокол!P28)</f>
        <v/>
      </c>
      <c r="Q28" s="38" t="str">
        <f>IF(Протокол!Q28=0,"",Протокол!Q28)</f>
        <v/>
      </c>
      <c r="R28" s="38" t="str">
        <f>IF(Протокол!R28=0,"",Протокол!R28)</f>
        <v/>
      </c>
      <c r="S28" s="38" t="str">
        <f>IF(Протокол!S28=0,"",Протокол!S28)</f>
        <v/>
      </c>
      <c r="T28" s="38" t="str">
        <f>IF(Протокол!T28=0,"",Протокол!T28)</f>
        <v/>
      </c>
      <c r="U28" s="38" t="str">
        <f>IF(Протокол!U28=0,"",Протокол!U28)</f>
        <v/>
      </c>
      <c r="V28" s="38" t="str">
        <f>IF(Протокол!V28=0,"",Протокол!V28)</f>
        <v/>
      </c>
      <c r="W28" s="38" t="str">
        <f>IF(Протокол!W28=0,"",Протокол!W28)</f>
        <v/>
      </c>
      <c r="X28" s="38" t="str">
        <f>IF(Протокол!X28=0,"",Протокол!X28)</f>
        <v/>
      </c>
      <c r="Y28" s="38"/>
      <c r="Z28" s="38"/>
      <c r="AA28" s="38"/>
      <c r="AB28" s="41"/>
    </row>
    <row r="29" spans="1:28" s="42" customFormat="1" x14ac:dyDescent="0.25">
      <c r="A29" s="40">
        <f>Протокол!A29</f>
        <v>17</v>
      </c>
      <c r="B29" s="37" t="str">
        <f>IFERROR((LEFT(Протокол!B29,FIND(" ",Протокол!B29,1)+1)&amp;"."&amp;MID(Протокол!B29,FIND(" ",Протокол!B29,FIND(" ",Протокол!B29,1)+1)+1,1)&amp;"."),"")</f>
        <v/>
      </c>
      <c r="C29" s="38" t="str">
        <f>IF(Протокол!C29=0,"",Протокол!C29)</f>
        <v/>
      </c>
      <c r="D29" s="38" t="str">
        <f>IF(Протокол!D29=0,"",Протокол!D29)</f>
        <v/>
      </c>
      <c r="E29" s="38" t="str">
        <f>IF(Протокол!E29=0,"",Протокол!E29)</f>
        <v/>
      </c>
      <c r="F29" s="38" t="str">
        <f>IF(Протокол!F29=0,"",Протокол!F29)</f>
        <v/>
      </c>
      <c r="G29" s="38" t="str">
        <f>IF(Протокол!G29=0,"",Протокол!G29)</f>
        <v/>
      </c>
      <c r="H29" s="38" t="str">
        <f>IF(Протокол!H29=0,"",Протокол!H29)</f>
        <v/>
      </c>
      <c r="I29" s="38" t="str">
        <f>IF(Протокол!I29=0,"",Протокол!I29)</f>
        <v/>
      </c>
      <c r="J29" s="38" t="str">
        <f>IF(Протокол!J29=0,"",Протокол!J29)</f>
        <v/>
      </c>
      <c r="K29" s="38" t="str">
        <f>IF(Протокол!K29=0,"",Протокол!K29)</f>
        <v/>
      </c>
      <c r="L29" s="38" t="str">
        <f>IF(Протокол!L29=0,"",Протокол!L29)</f>
        <v/>
      </c>
      <c r="M29" s="38" t="str">
        <f>IF(Протокол!M29=0,"",Протокол!M29)</f>
        <v/>
      </c>
      <c r="N29" s="38" t="str">
        <f>IF(Протокол!N29=0,"",Протокол!N29)</f>
        <v/>
      </c>
      <c r="O29" s="38" t="str">
        <f>IF(Протокол!O29=0,"",Протокол!O29)</f>
        <v/>
      </c>
      <c r="P29" s="38" t="str">
        <f>IF(Протокол!P29=0,"",Протокол!P29)</f>
        <v/>
      </c>
      <c r="Q29" s="38" t="str">
        <f>IF(Протокол!Q29=0,"",Протокол!Q29)</f>
        <v/>
      </c>
      <c r="R29" s="38" t="str">
        <f>IF(Протокол!R29=0,"",Протокол!R29)</f>
        <v/>
      </c>
      <c r="S29" s="38" t="str">
        <f>IF(Протокол!S29=0,"",Протокол!S29)</f>
        <v/>
      </c>
      <c r="T29" s="38" t="str">
        <f>IF(Протокол!T29=0,"",Протокол!T29)</f>
        <v/>
      </c>
      <c r="U29" s="38" t="str">
        <f>IF(Протокол!U29=0,"",Протокол!U29)</f>
        <v/>
      </c>
      <c r="V29" s="38" t="str">
        <f>IF(Протокол!V29=0,"",Протокол!V29)</f>
        <v/>
      </c>
      <c r="W29" s="38" t="str">
        <f>IF(Протокол!W29=0,"",Протокол!W29)</f>
        <v/>
      </c>
      <c r="X29" s="38" t="str">
        <f>IF(Протокол!X29=0,"",Протокол!X29)</f>
        <v/>
      </c>
      <c r="Y29" s="38"/>
      <c r="Z29" s="38"/>
      <c r="AA29" s="38"/>
      <c r="AB29" s="41"/>
    </row>
    <row r="30" spans="1:28" s="42" customFormat="1" x14ac:dyDescent="0.25">
      <c r="A30" s="40">
        <f>Протокол!A30</f>
        <v>18</v>
      </c>
      <c r="B30" s="37" t="str">
        <f>IFERROR((LEFT(Протокол!B30,FIND(" ",Протокол!B30,1)+1)&amp;"."&amp;MID(Протокол!B30,FIND(" ",Протокол!B30,FIND(" ",Протокол!B30,1)+1)+1,1)&amp;"."),"")</f>
        <v/>
      </c>
      <c r="C30" s="38" t="str">
        <f>IF(Протокол!C30=0,"",Протокол!C30)</f>
        <v/>
      </c>
      <c r="D30" s="38" t="str">
        <f>IF(Протокол!D30=0,"",Протокол!D30)</f>
        <v/>
      </c>
      <c r="E30" s="38" t="str">
        <f>IF(Протокол!E30=0,"",Протокол!E30)</f>
        <v/>
      </c>
      <c r="F30" s="38" t="str">
        <f>IF(Протокол!F30=0,"",Протокол!F30)</f>
        <v/>
      </c>
      <c r="G30" s="38" t="str">
        <f>IF(Протокол!G30=0,"",Протокол!G30)</f>
        <v/>
      </c>
      <c r="H30" s="38" t="str">
        <f>IF(Протокол!H30=0,"",Протокол!H30)</f>
        <v/>
      </c>
      <c r="I30" s="38" t="str">
        <f>IF(Протокол!I30=0,"",Протокол!I30)</f>
        <v/>
      </c>
      <c r="J30" s="38" t="str">
        <f>IF(Протокол!J30=0,"",Протокол!J30)</f>
        <v/>
      </c>
      <c r="K30" s="38" t="str">
        <f>IF(Протокол!K30=0,"",Протокол!K30)</f>
        <v/>
      </c>
      <c r="L30" s="38" t="str">
        <f>IF(Протокол!L30=0,"",Протокол!L30)</f>
        <v/>
      </c>
      <c r="M30" s="38" t="str">
        <f>IF(Протокол!M30=0,"",Протокол!M30)</f>
        <v/>
      </c>
      <c r="N30" s="38" t="str">
        <f>IF(Протокол!N30=0,"",Протокол!N30)</f>
        <v/>
      </c>
      <c r="O30" s="38" t="str">
        <f>IF(Протокол!O30=0,"",Протокол!O30)</f>
        <v/>
      </c>
      <c r="P30" s="38" t="str">
        <f>IF(Протокол!P30=0,"",Протокол!P30)</f>
        <v/>
      </c>
      <c r="Q30" s="38" t="str">
        <f>IF(Протокол!Q30=0,"",Протокол!Q30)</f>
        <v/>
      </c>
      <c r="R30" s="38" t="str">
        <f>IF(Протокол!R30=0,"",Протокол!R30)</f>
        <v/>
      </c>
      <c r="S30" s="38" t="str">
        <f>IF(Протокол!S30=0,"",Протокол!S30)</f>
        <v/>
      </c>
      <c r="T30" s="38" t="str">
        <f>IF(Протокол!T30=0,"",Протокол!T30)</f>
        <v/>
      </c>
      <c r="U30" s="38" t="str">
        <f>IF(Протокол!U30=0,"",Протокол!U30)</f>
        <v/>
      </c>
      <c r="V30" s="38" t="str">
        <f>IF(Протокол!V30=0,"",Протокол!V30)</f>
        <v/>
      </c>
      <c r="W30" s="38" t="str">
        <f>IF(Протокол!W30=0,"",Протокол!W30)</f>
        <v/>
      </c>
      <c r="X30" s="38" t="str">
        <f>IF(Протокол!X30=0,"",Протокол!X30)</f>
        <v/>
      </c>
      <c r="Y30" s="38"/>
      <c r="Z30" s="38"/>
      <c r="AA30" s="38"/>
      <c r="AB30" s="41"/>
    </row>
    <row r="31" spans="1:28" s="42" customFormat="1" x14ac:dyDescent="0.25">
      <c r="A31" s="40">
        <f>Протокол!A31</f>
        <v>19</v>
      </c>
      <c r="B31" s="37" t="str">
        <f>IFERROR((LEFT(Протокол!B31,FIND(" ",Протокол!B31,1)+1)&amp;"."&amp;MID(Протокол!B31,FIND(" ",Протокол!B31,FIND(" ",Протокол!B31,1)+1)+1,1)&amp;"."),"")</f>
        <v/>
      </c>
      <c r="C31" s="38" t="str">
        <f>IF(Протокол!C31=0,"",Протокол!C31)</f>
        <v/>
      </c>
      <c r="D31" s="38" t="str">
        <f>IF(Протокол!D31=0,"",Протокол!D31)</f>
        <v/>
      </c>
      <c r="E31" s="38" t="str">
        <f>IF(Протокол!E31=0,"",Протокол!E31)</f>
        <v/>
      </c>
      <c r="F31" s="38" t="str">
        <f>IF(Протокол!F31=0,"",Протокол!F31)</f>
        <v/>
      </c>
      <c r="G31" s="38" t="str">
        <f>IF(Протокол!G31=0,"",Протокол!G31)</f>
        <v/>
      </c>
      <c r="H31" s="38" t="str">
        <f>IF(Протокол!H31=0,"",Протокол!H31)</f>
        <v/>
      </c>
      <c r="I31" s="38" t="str">
        <f>IF(Протокол!I31=0,"",Протокол!I31)</f>
        <v/>
      </c>
      <c r="J31" s="38" t="str">
        <f>IF(Протокол!J31=0,"",Протокол!J31)</f>
        <v/>
      </c>
      <c r="K31" s="38" t="str">
        <f>IF(Протокол!K31=0,"",Протокол!K31)</f>
        <v/>
      </c>
      <c r="L31" s="38" t="str">
        <f>IF(Протокол!L31=0,"",Протокол!L31)</f>
        <v/>
      </c>
      <c r="M31" s="38" t="str">
        <f>IF(Протокол!M31=0,"",Протокол!M31)</f>
        <v/>
      </c>
      <c r="N31" s="38" t="str">
        <f>IF(Протокол!N31=0,"",Протокол!N31)</f>
        <v/>
      </c>
      <c r="O31" s="38" t="str">
        <f>IF(Протокол!O31=0,"",Протокол!O31)</f>
        <v/>
      </c>
      <c r="P31" s="38" t="str">
        <f>IF(Протокол!P31=0,"",Протокол!P31)</f>
        <v/>
      </c>
      <c r="Q31" s="38" t="str">
        <f>IF(Протокол!Q31=0,"",Протокол!Q31)</f>
        <v/>
      </c>
      <c r="R31" s="38" t="str">
        <f>IF(Протокол!R31=0,"",Протокол!R31)</f>
        <v/>
      </c>
      <c r="S31" s="38" t="str">
        <f>IF(Протокол!S31=0,"",Протокол!S31)</f>
        <v/>
      </c>
      <c r="T31" s="38" t="str">
        <f>IF(Протокол!T31=0,"",Протокол!T31)</f>
        <v/>
      </c>
      <c r="U31" s="38" t="str">
        <f>IF(Протокол!U31=0,"",Протокол!U31)</f>
        <v/>
      </c>
      <c r="V31" s="38" t="str">
        <f>IF(Протокол!V31=0,"",Протокол!V31)</f>
        <v/>
      </c>
      <c r="W31" s="38" t="str">
        <f>IF(Протокол!W31=0,"",Протокол!W31)</f>
        <v/>
      </c>
      <c r="X31" s="38" t="str">
        <f>IF(Протокол!X31=0,"",Протокол!X31)</f>
        <v/>
      </c>
      <c r="Y31" s="38"/>
      <c r="Z31" s="38"/>
      <c r="AA31" s="38"/>
      <c r="AB31" s="41"/>
    </row>
    <row r="32" spans="1:28" s="42" customFormat="1" x14ac:dyDescent="0.25">
      <c r="A32" s="40">
        <f>Протокол!A32</f>
        <v>20</v>
      </c>
      <c r="B32" s="37" t="str">
        <f>IFERROR((LEFT(Протокол!B32,FIND(" ",Протокол!B32,1)+1)&amp;"."&amp;MID(Протокол!B32,FIND(" ",Протокол!B32,FIND(" ",Протокол!B32,1)+1)+1,1)&amp;"."),"")</f>
        <v/>
      </c>
      <c r="C32" s="38" t="str">
        <f>IF(Протокол!C32=0,"",Протокол!C32)</f>
        <v/>
      </c>
      <c r="D32" s="38" t="str">
        <f>IF(Протокол!D32=0,"",Протокол!D32)</f>
        <v/>
      </c>
      <c r="E32" s="38" t="str">
        <f>IF(Протокол!E32=0,"",Протокол!E32)</f>
        <v/>
      </c>
      <c r="F32" s="38" t="str">
        <f>IF(Протокол!F32=0,"",Протокол!F32)</f>
        <v/>
      </c>
      <c r="G32" s="38" t="str">
        <f>IF(Протокол!G32=0,"",Протокол!G32)</f>
        <v/>
      </c>
      <c r="H32" s="38" t="str">
        <f>IF(Протокол!H32=0,"",Протокол!H32)</f>
        <v/>
      </c>
      <c r="I32" s="38" t="str">
        <f>IF(Протокол!I32=0,"",Протокол!I32)</f>
        <v/>
      </c>
      <c r="J32" s="38" t="str">
        <f>IF(Протокол!J32=0,"",Протокол!J32)</f>
        <v/>
      </c>
      <c r="K32" s="38" t="str">
        <f>IF(Протокол!K32=0,"",Протокол!K32)</f>
        <v/>
      </c>
      <c r="L32" s="38" t="str">
        <f>IF(Протокол!L32=0,"",Протокол!L32)</f>
        <v/>
      </c>
      <c r="M32" s="38" t="str">
        <f>IF(Протокол!M32=0,"",Протокол!M32)</f>
        <v/>
      </c>
      <c r="N32" s="38" t="str">
        <f>IF(Протокол!N32=0,"",Протокол!N32)</f>
        <v/>
      </c>
      <c r="O32" s="38" t="str">
        <f>IF(Протокол!O32=0,"",Протокол!O32)</f>
        <v/>
      </c>
      <c r="P32" s="38" t="str">
        <f>IF(Протокол!P32=0,"",Протокол!P32)</f>
        <v/>
      </c>
      <c r="Q32" s="38" t="str">
        <f>IF(Протокол!Q32=0,"",Протокол!Q32)</f>
        <v/>
      </c>
      <c r="R32" s="38" t="str">
        <f>IF(Протокол!R32=0,"",Протокол!R32)</f>
        <v/>
      </c>
      <c r="S32" s="38" t="str">
        <f>IF(Протокол!S32=0,"",Протокол!S32)</f>
        <v/>
      </c>
      <c r="T32" s="38" t="str">
        <f>IF(Протокол!T32=0,"",Протокол!T32)</f>
        <v/>
      </c>
      <c r="U32" s="38" t="str">
        <f>IF(Протокол!U32=0,"",Протокол!U32)</f>
        <v/>
      </c>
      <c r="V32" s="38" t="str">
        <f>IF(Протокол!V32=0,"",Протокол!V32)</f>
        <v/>
      </c>
      <c r="W32" s="38" t="str">
        <f>IF(Протокол!W32=0,"",Протокол!W32)</f>
        <v/>
      </c>
      <c r="X32" s="38" t="str">
        <f>IF(Протокол!X32=0,"",Протокол!X32)</f>
        <v/>
      </c>
      <c r="Y32" s="38"/>
      <c r="Z32" s="38"/>
      <c r="AA32" s="38"/>
      <c r="AB32" s="41"/>
    </row>
    <row r="33" spans="1:28" s="42" customFormat="1" x14ac:dyDescent="0.25">
      <c r="A33" s="40">
        <f>Протокол!A33</f>
        <v>21</v>
      </c>
      <c r="B33" s="37" t="str">
        <f>IFERROR((LEFT(Протокол!B33,FIND(" ",Протокол!B33,1)+1)&amp;"."&amp;MID(Протокол!B33,FIND(" ",Протокол!B33,FIND(" ",Протокол!B33,1)+1)+1,1)&amp;"."),"")</f>
        <v/>
      </c>
      <c r="C33" s="38" t="str">
        <f>IF(Протокол!C33=0,"",Протокол!C33)</f>
        <v/>
      </c>
      <c r="D33" s="38" t="str">
        <f>IF(Протокол!D33=0,"",Протокол!D33)</f>
        <v/>
      </c>
      <c r="E33" s="38" t="str">
        <f>IF(Протокол!E33=0,"",Протокол!E33)</f>
        <v/>
      </c>
      <c r="F33" s="38" t="str">
        <f>IF(Протокол!F33=0,"",Протокол!F33)</f>
        <v/>
      </c>
      <c r="G33" s="38" t="str">
        <f>IF(Протокол!G33=0,"",Протокол!G33)</f>
        <v/>
      </c>
      <c r="H33" s="38" t="str">
        <f>IF(Протокол!H33=0,"",Протокол!H33)</f>
        <v/>
      </c>
      <c r="I33" s="38" t="str">
        <f>IF(Протокол!I33=0,"",Протокол!I33)</f>
        <v/>
      </c>
      <c r="J33" s="38" t="str">
        <f>IF(Протокол!J33=0,"",Протокол!J33)</f>
        <v/>
      </c>
      <c r="K33" s="38" t="str">
        <f>IF(Протокол!K33=0,"",Протокол!K33)</f>
        <v/>
      </c>
      <c r="L33" s="38" t="str">
        <f>IF(Протокол!L33=0,"",Протокол!L33)</f>
        <v/>
      </c>
      <c r="M33" s="38" t="str">
        <f>IF(Протокол!M33=0,"",Протокол!M33)</f>
        <v/>
      </c>
      <c r="N33" s="38" t="str">
        <f>IF(Протокол!N33=0,"",Протокол!N33)</f>
        <v/>
      </c>
      <c r="O33" s="38" t="str">
        <f>IF(Протокол!O33=0,"",Протокол!O33)</f>
        <v/>
      </c>
      <c r="P33" s="38" t="str">
        <f>IF(Протокол!P33=0,"",Протокол!P33)</f>
        <v/>
      </c>
      <c r="Q33" s="38" t="str">
        <f>IF(Протокол!Q33=0,"",Протокол!Q33)</f>
        <v/>
      </c>
      <c r="R33" s="38" t="str">
        <f>IF(Протокол!R33=0,"",Протокол!R33)</f>
        <v/>
      </c>
      <c r="S33" s="38" t="str">
        <f>IF(Протокол!S33=0,"",Протокол!S33)</f>
        <v/>
      </c>
      <c r="T33" s="38" t="str">
        <f>IF(Протокол!T33=0,"",Протокол!T33)</f>
        <v/>
      </c>
      <c r="U33" s="38" t="str">
        <f>IF(Протокол!U33=0,"",Протокол!U33)</f>
        <v/>
      </c>
      <c r="V33" s="38" t="str">
        <f>IF(Протокол!V33=0,"",Протокол!V33)</f>
        <v/>
      </c>
      <c r="W33" s="38" t="str">
        <f>IF(Протокол!W33=0,"",Протокол!W33)</f>
        <v/>
      </c>
      <c r="X33" s="38" t="str">
        <f>IF(Протокол!X33=0,"",Протокол!X33)</f>
        <v/>
      </c>
      <c r="Y33" s="38"/>
      <c r="Z33" s="38"/>
      <c r="AA33" s="38"/>
      <c r="AB33" s="41"/>
    </row>
    <row r="34" spans="1:28" s="42" customFormat="1" x14ac:dyDescent="0.25">
      <c r="A34" s="40">
        <f>Протокол!A34</f>
        <v>22</v>
      </c>
      <c r="B34" s="37" t="str">
        <f>IFERROR((LEFT(Протокол!B34,FIND(" ",Протокол!B34,1)+1)&amp;"."&amp;MID(Протокол!B34,FIND(" ",Протокол!B34,FIND(" ",Протокол!B34,1)+1)+1,1)&amp;"."),"")</f>
        <v/>
      </c>
      <c r="C34" s="38" t="str">
        <f>IF(Протокол!C34=0,"",Протокол!C34)</f>
        <v/>
      </c>
      <c r="D34" s="38" t="str">
        <f>IF(Протокол!D34=0,"",Протокол!D34)</f>
        <v/>
      </c>
      <c r="E34" s="38" t="str">
        <f>IF(Протокол!E34=0,"",Протокол!E34)</f>
        <v/>
      </c>
      <c r="F34" s="38" t="str">
        <f>IF(Протокол!F34=0,"",Протокол!F34)</f>
        <v/>
      </c>
      <c r="G34" s="38" t="str">
        <f>IF(Протокол!G34=0,"",Протокол!G34)</f>
        <v/>
      </c>
      <c r="H34" s="38" t="str">
        <f>IF(Протокол!H34=0,"",Протокол!H34)</f>
        <v/>
      </c>
      <c r="I34" s="38" t="str">
        <f>IF(Протокол!I34=0,"",Протокол!I34)</f>
        <v/>
      </c>
      <c r="J34" s="38" t="str">
        <f>IF(Протокол!J34=0,"",Протокол!J34)</f>
        <v/>
      </c>
      <c r="K34" s="38" t="str">
        <f>IF(Протокол!K34=0,"",Протокол!K34)</f>
        <v/>
      </c>
      <c r="L34" s="38" t="str">
        <f>IF(Протокол!L34=0,"",Протокол!L34)</f>
        <v/>
      </c>
      <c r="M34" s="38" t="str">
        <f>IF(Протокол!M34=0,"",Протокол!M34)</f>
        <v/>
      </c>
      <c r="N34" s="38" t="str">
        <f>IF(Протокол!N34=0,"",Протокол!N34)</f>
        <v/>
      </c>
      <c r="O34" s="38" t="str">
        <f>IF(Протокол!O34=0,"",Протокол!O34)</f>
        <v/>
      </c>
      <c r="P34" s="38" t="str">
        <f>IF(Протокол!P34=0,"",Протокол!P34)</f>
        <v/>
      </c>
      <c r="Q34" s="38" t="str">
        <f>IF(Протокол!Q34=0,"",Протокол!Q34)</f>
        <v/>
      </c>
      <c r="R34" s="38" t="str">
        <f>IF(Протокол!R34=0,"",Протокол!R34)</f>
        <v/>
      </c>
      <c r="S34" s="38" t="str">
        <f>IF(Протокол!S34=0,"",Протокол!S34)</f>
        <v/>
      </c>
      <c r="T34" s="38" t="str">
        <f>IF(Протокол!T34=0,"",Протокол!T34)</f>
        <v/>
      </c>
      <c r="U34" s="38" t="str">
        <f>IF(Протокол!U34=0,"",Протокол!U34)</f>
        <v/>
      </c>
      <c r="V34" s="38" t="str">
        <f>IF(Протокол!V34=0,"",Протокол!V34)</f>
        <v/>
      </c>
      <c r="W34" s="38" t="str">
        <f>IF(Протокол!W34=0,"",Протокол!W34)</f>
        <v/>
      </c>
      <c r="X34" s="38" t="str">
        <f>IF(Протокол!X34=0,"",Протокол!X34)</f>
        <v/>
      </c>
      <c r="Y34" s="38"/>
      <c r="Z34" s="38"/>
      <c r="AA34" s="38"/>
      <c r="AB34" s="41"/>
    </row>
    <row r="35" spans="1:28" s="42" customFormat="1" x14ac:dyDescent="0.25">
      <c r="A35" s="40">
        <f>Протокол!A35</f>
        <v>23</v>
      </c>
      <c r="B35" s="37" t="str">
        <f>IFERROR((LEFT(Протокол!B35,FIND(" ",Протокол!B35,1)+1)&amp;"."&amp;MID(Протокол!B35,FIND(" ",Протокол!B35,FIND(" ",Протокол!B35,1)+1)+1,1)&amp;"."),"")</f>
        <v/>
      </c>
      <c r="C35" s="38" t="str">
        <f>IF(Протокол!C35=0,"",Протокол!C35)</f>
        <v/>
      </c>
      <c r="D35" s="38" t="str">
        <f>IF(Протокол!D35=0,"",Протокол!D35)</f>
        <v/>
      </c>
      <c r="E35" s="38" t="str">
        <f>IF(Протокол!E35=0,"",Протокол!E35)</f>
        <v/>
      </c>
      <c r="F35" s="38" t="str">
        <f>IF(Протокол!F35=0,"",Протокол!F35)</f>
        <v/>
      </c>
      <c r="G35" s="38" t="str">
        <f>IF(Протокол!G35=0,"",Протокол!G35)</f>
        <v/>
      </c>
      <c r="H35" s="38" t="str">
        <f>IF(Протокол!H35=0,"",Протокол!H35)</f>
        <v/>
      </c>
      <c r="I35" s="38" t="str">
        <f>IF(Протокол!I35=0,"",Протокол!I35)</f>
        <v/>
      </c>
      <c r="J35" s="38" t="str">
        <f>IF(Протокол!J35=0,"",Протокол!J35)</f>
        <v/>
      </c>
      <c r="K35" s="38" t="str">
        <f>IF(Протокол!K35=0,"",Протокол!K35)</f>
        <v/>
      </c>
      <c r="L35" s="38" t="str">
        <f>IF(Протокол!L35=0,"",Протокол!L35)</f>
        <v/>
      </c>
      <c r="M35" s="38" t="str">
        <f>IF(Протокол!M35=0,"",Протокол!M35)</f>
        <v/>
      </c>
      <c r="N35" s="38" t="str">
        <f>IF(Протокол!N35=0,"",Протокол!N35)</f>
        <v/>
      </c>
      <c r="O35" s="38" t="str">
        <f>IF(Протокол!O35=0,"",Протокол!O35)</f>
        <v/>
      </c>
      <c r="P35" s="38" t="str">
        <f>IF(Протокол!P35=0,"",Протокол!P35)</f>
        <v/>
      </c>
      <c r="Q35" s="38" t="str">
        <f>IF(Протокол!Q35=0,"",Протокол!Q35)</f>
        <v/>
      </c>
      <c r="R35" s="38" t="str">
        <f>IF(Протокол!R35=0,"",Протокол!R35)</f>
        <v/>
      </c>
      <c r="S35" s="38" t="str">
        <f>IF(Протокол!S35=0,"",Протокол!S35)</f>
        <v/>
      </c>
      <c r="T35" s="38" t="str">
        <f>IF(Протокол!T35=0,"",Протокол!T35)</f>
        <v/>
      </c>
      <c r="U35" s="38" t="str">
        <f>IF(Протокол!U35=0,"",Протокол!U35)</f>
        <v/>
      </c>
      <c r="V35" s="38" t="str">
        <f>IF(Протокол!V35=0,"",Протокол!V35)</f>
        <v/>
      </c>
      <c r="W35" s="38" t="str">
        <f>IF(Протокол!W35=0,"",Протокол!W35)</f>
        <v/>
      </c>
      <c r="X35" s="38" t="str">
        <f>IF(Протокол!X35=0,"",Протокол!X35)</f>
        <v/>
      </c>
      <c r="Y35" s="38"/>
      <c r="Z35" s="38"/>
      <c r="AA35" s="38"/>
      <c r="AB35" s="41"/>
    </row>
    <row r="36" spans="1:28" s="42" customFormat="1" x14ac:dyDescent="0.25">
      <c r="A36" s="40">
        <f>Протокол!A36</f>
        <v>24</v>
      </c>
      <c r="B36" s="37" t="str">
        <f>IFERROR((LEFT(Протокол!B36,FIND(" ",Протокол!B36,1)+1)&amp;"."&amp;MID(Протокол!B36,FIND(" ",Протокол!B36,FIND(" ",Протокол!B36,1)+1)+1,1)&amp;"."),"")</f>
        <v/>
      </c>
      <c r="C36" s="38" t="str">
        <f>IF(Протокол!C36=0,"",Протокол!C36)</f>
        <v/>
      </c>
      <c r="D36" s="38" t="str">
        <f>IF(Протокол!D36=0,"",Протокол!D36)</f>
        <v/>
      </c>
      <c r="E36" s="38" t="str">
        <f>IF(Протокол!E36=0,"",Протокол!E36)</f>
        <v/>
      </c>
      <c r="F36" s="38" t="str">
        <f>IF(Протокол!F36=0,"",Протокол!F36)</f>
        <v/>
      </c>
      <c r="G36" s="38" t="str">
        <f>IF(Протокол!G36=0,"",Протокол!G36)</f>
        <v/>
      </c>
      <c r="H36" s="38" t="str">
        <f>IF(Протокол!H36=0,"",Протокол!H36)</f>
        <v/>
      </c>
      <c r="I36" s="38" t="str">
        <f>IF(Протокол!I36=0,"",Протокол!I36)</f>
        <v/>
      </c>
      <c r="J36" s="38" t="str">
        <f>IF(Протокол!J36=0,"",Протокол!J36)</f>
        <v/>
      </c>
      <c r="K36" s="38" t="str">
        <f>IF(Протокол!K36=0,"",Протокол!K36)</f>
        <v/>
      </c>
      <c r="L36" s="38" t="str">
        <f>IF(Протокол!L36=0,"",Протокол!L36)</f>
        <v/>
      </c>
      <c r="M36" s="38" t="str">
        <f>IF(Протокол!M36=0,"",Протокол!M36)</f>
        <v/>
      </c>
      <c r="N36" s="38" t="str">
        <f>IF(Протокол!N36=0,"",Протокол!N36)</f>
        <v/>
      </c>
      <c r="O36" s="38" t="str">
        <f>IF(Протокол!O36=0,"",Протокол!O36)</f>
        <v/>
      </c>
      <c r="P36" s="38" t="str">
        <f>IF(Протокол!P36=0,"",Протокол!P36)</f>
        <v/>
      </c>
      <c r="Q36" s="38" t="str">
        <f>IF(Протокол!Q36=0,"",Протокол!Q36)</f>
        <v/>
      </c>
      <c r="R36" s="38" t="str">
        <f>IF(Протокол!R36=0,"",Протокол!R36)</f>
        <v/>
      </c>
      <c r="S36" s="38" t="str">
        <f>IF(Протокол!S36=0,"",Протокол!S36)</f>
        <v/>
      </c>
      <c r="T36" s="38" t="str">
        <f>IF(Протокол!T36=0,"",Протокол!T36)</f>
        <v/>
      </c>
      <c r="U36" s="38" t="str">
        <f>IF(Протокол!U36=0,"",Протокол!U36)</f>
        <v/>
      </c>
      <c r="V36" s="38" t="str">
        <f>IF(Протокол!V36=0,"",Протокол!V36)</f>
        <v/>
      </c>
      <c r="W36" s="38" t="str">
        <f>IF(Протокол!W36=0,"",Протокол!W36)</f>
        <v/>
      </c>
      <c r="X36" s="38" t="str">
        <f>IF(Протокол!X36=0,"",Протокол!X36)</f>
        <v/>
      </c>
      <c r="Y36" s="38"/>
      <c r="Z36" s="38"/>
      <c r="AA36" s="38"/>
      <c r="AB36" s="41"/>
    </row>
    <row r="37" spans="1:28" s="42" customFormat="1" x14ac:dyDescent="0.25">
      <c r="A37" s="40">
        <f>Протокол!A37</f>
        <v>25</v>
      </c>
      <c r="B37" s="37" t="str">
        <f>IFERROR((LEFT(Протокол!B37,FIND(" ",Протокол!B37,1)+1)&amp;"."&amp;MID(Протокол!B37,FIND(" ",Протокол!B37,FIND(" ",Протокол!B37,1)+1)+1,1)&amp;"."),"")</f>
        <v/>
      </c>
      <c r="C37" s="38" t="str">
        <f>IF(Протокол!C37=0,"",Протокол!C37)</f>
        <v/>
      </c>
      <c r="D37" s="38" t="str">
        <f>IF(Протокол!D37=0,"",Протокол!D37)</f>
        <v/>
      </c>
      <c r="E37" s="38" t="str">
        <f>IF(Протокол!E37=0,"",Протокол!E37)</f>
        <v/>
      </c>
      <c r="F37" s="38" t="str">
        <f>IF(Протокол!F37=0,"",Протокол!F37)</f>
        <v/>
      </c>
      <c r="G37" s="38" t="str">
        <f>IF(Протокол!G37=0,"",Протокол!G37)</f>
        <v/>
      </c>
      <c r="H37" s="38" t="str">
        <f>IF(Протокол!H37=0,"",Протокол!H37)</f>
        <v/>
      </c>
      <c r="I37" s="38" t="str">
        <f>IF(Протокол!I37=0,"",Протокол!I37)</f>
        <v/>
      </c>
      <c r="J37" s="38" t="str">
        <f>IF(Протокол!J37=0,"",Протокол!J37)</f>
        <v/>
      </c>
      <c r="K37" s="38" t="str">
        <f>IF(Протокол!K37=0,"",Протокол!K37)</f>
        <v/>
      </c>
      <c r="L37" s="38" t="str">
        <f>IF(Протокол!L37=0,"",Протокол!L37)</f>
        <v/>
      </c>
      <c r="M37" s="38" t="str">
        <f>IF(Протокол!M37=0,"",Протокол!M37)</f>
        <v/>
      </c>
      <c r="N37" s="38" t="str">
        <f>IF(Протокол!N37=0,"",Протокол!N37)</f>
        <v/>
      </c>
      <c r="O37" s="38" t="str">
        <f>IF(Протокол!O37=0,"",Протокол!O37)</f>
        <v/>
      </c>
      <c r="P37" s="38" t="str">
        <f>IF(Протокол!P37=0,"",Протокол!P37)</f>
        <v/>
      </c>
      <c r="Q37" s="38" t="str">
        <f>IF(Протокол!Q37=0,"",Протокол!Q37)</f>
        <v/>
      </c>
      <c r="R37" s="38" t="str">
        <f>IF(Протокол!R37=0,"",Протокол!R37)</f>
        <v/>
      </c>
      <c r="S37" s="38" t="str">
        <f>IF(Протокол!S37=0,"",Протокол!S37)</f>
        <v/>
      </c>
      <c r="T37" s="38" t="str">
        <f>IF(Протокол!T37=0,"",Протокол!T37)</f>
        <v/>
      </c>
      <c r="U37" s="38" t="str">
        <f>IF(Протокол!U37=0,"",Протокол!U37)</f>
        <v/>
      </c>
      <c r="V37" s="38" t="str">
        <f>IF(Протокол!V37=0,"",Протокол!V37)</f>
        <v/>
      </c>
      <c r="W37" s="38" t="str">
        <f>IF(Протокол!W37=0,"",Протокол!W37)</f>
        <v/>
      </c>
      <c r="X37" s="38" t="str">
        <f>IF(Протокол!X37=0,"",Протокол!X37)</f>
        <v/>
      </c>
      <c r="Y37" s="38"/>
      <c r="Z37" s="38"/>
      <c r="AA37" s="38"/>
      <c r="AB37" s="41"/>
    </row>
    <row r="38" spans="1:28" s="42" customFormat="1" x14ac:dyDescent="0.25">
      <c r="A38" s="40">
        <f>Протокол!A38</f>
        <v>26</v>
      </c>
      <c r="B38" s="37" t="str">
        <f>IFERROR((LEFT(Протокол!B38,FIND(" ",Протокол!B38,1)+1)&amp;"."&amp;MID(Протокол!B38,FIND(" ",Протокол!B38,FIND(" ",Протокол!B38,1)+1)+1,1)&amp;"."),"")</f>
        <v/>
      </c>
      <c r="C38" s="38" t="str">
        <f>IF(Протокол!C38=0,"",Протокол!C38)</f>
        <v/>
      </c>
      <c r="D38" s="38" t="str">
        <f>IF(Протокол!D38=0,"",Протокол!D38)</f>
        <v/>
      </c>
      <c r="E38" s="38" t="str">
        <f>IF(Протокол!E38=0,"",Протокол!E38)</f>
        <v/>
      </c>
      <c r="F38" s="38" t="str">
        <f>IF(Протокол!F38=0,"",Протокол!F38)</f>
        <v/>
      </c>
      <c r="G38" s="38" t="str">
        <f>IF(Протокол!G38=0,"",Протокол!G38)</f>
        <v/>
      </c>
      <c r="H38" s="38" t="str">
        <f>IF(Протокол!H38=0,"",Протокол!H38)</f>
        <v/>
      </c>
      <c r="I38" s="38" t="str">
        <f>IF(Протокол!I38=0,"",Протокол!I38)</f>
        <v/>
      </c>
      <c r="J38" s="38" t="str">
        <f>IF(Протокол!J38=0,"",Протокол!J38)</f>
        <v/>
      </c>
      <c r="K38" s="38" t="str">
        <f>IF(Протокол!K38=0,"",Протокол!K38)</f>
        <v/>
      </c>
      <c r="L38" s="38" t="str">
        <f>IF(Протокол!L38=0,"",Протокол!L38)</f>
        <v/>
      </c>
      <c r="M38" s="38" t="str">
        <f>IF(Протокол!M38=0,"",Протокол!M38)</f>
        <v/>
      </c>
      <c r="N38" s="38" t="str">
        <f>IF(Протокол!N38=0,"",Протокол!N38)</f>
        <v/>
      </c>
      <c r="O38" s="38" t="str">
        <f>IF(Протокол!O38=0,"",Протокол!O38)</f>
        <v/>
      </c>
      <c r="P38" s="38" t="str">
        <f>IF(Протокол!P38=0,"",Протокол!P38)</f>
        <v/>
      </c>
      <c r="Q38" s="38" t="str">
        <f>IF(Протокол!Q38=0,"",Протокол!Q38)</f>
        <v/>
      </c>
      <c r="R38" s="38" t="str">
        <f>IF(Протокол!R38=0,"",Протокол!R38)</f>
        <v/>
      </c>
      <c r="S38" s="38" t="str">
        <f>IF(Протокол!S38=0,"",Протокол!S38)</f>
        <v/>
      </c>
      <c r="T38" s="38" t="str">
        <f>IF(Протокол!T38=0,"",Протокол!T38)</f>
        <v/>
      </c>
      <c r="U38" s="38" t="str">
        <f>IF(Протокол!U38=0,"",Протокол!U38)</f>
        <v/>
      </c>
      <c r="V38" s="38" t="str">
        <f>IF(Протокол!V38=0,"",Протокол!V38)</f>
        <v/>
      </c>
      <c r="W38" s="38" t="str">
        <f>IF(Протокол!W38=0,"",Протокол!W38)</f>
        <v/>
      </c>
      <c r="X38" s="38" t="str">
        <f>IF(Протокол!X38=0,"",Протокол!X38)</f>
        <v/>
      </c>
      <c r="Y38" s="38"/>
      <c r="Z38" s="38"/>
      <c r="AA38" s="38"/>
      <c r="AB38" s="41"/>
    </row>
    <row r="39" spans="1:28" s="42" customFormat="1" x14ac:dyDescent="0.25">
      <c r="A39" s="40">
        <f>Протокол!A39</f>
        <v>27</v>
      </c>
      <c r="B39" s="37" t="str">
        <f>IFERROR((LEFT(Протокол!B39,FIND(" ",Протокол!B39,1)+1)&amp;"."&amp;MID(Протокол!B39,FIND(" ",Протокол!B39,FIND(" ",Протокол!B39,1)+1)+1,1)&amp;"."),"")</f>
        <v/>
      </c>
      <c r="C39" s="38" t="str">
        <f>IF(Протокол!C39=0,"",Протокол!C39)</f>
        <v/>
      </c>
      <c r="D39" s="38" t="str">
        <f>IF(Протокол!D39=0,"",Протокол!D39)</f>
        <v/>
      </c>
      <c r="E39" s="38" t="str">
        <f>IF(Протокол!E39=0,"",Протокол!E39)</f>
        <v/>
      </c>
      <c r="F39" s="38" t="str">
        <f>IF(Протокол!F39=0,"",Протокол!F39)</f>
        <v/>
      </c>
      <c r="G39" s="38" t="str">
        <f>IF(Протокол!G39=0,"",Протокол!G39)</f>
        <v/>
      </c>
      <c r="H39" s="38" t="str">
        <f>IF(Протокол!H39=0,"",Протокол!H39)</f>
        <v/>
      </c>
      <c r="I39" s="38" t="str">
        <f>IF(Протокол!I39=0,"",Протокол!I39)</f>
        <v/>
      </c>
      <c r="J39" s="38" t="str">
        <f>IF(Протокол!J39=0,"",Протокол!J39)</f>
        <v/>
      </c>
      <c r="K39" s="38" t="str">
        <f>IF(Протокол!K39=0,"",Протокол!K39)</f>
        <v/>
      </c>
      <c r="L39" s="38" t="str">
        <f>IF(Протокол!L39=0,"",Протокол!L39)</f>
        <v/>
      </c>
      <c r="M39" s="38" t="str">
        <f>IF(Протокол!M39=0,"",Протокол!M39)</f>
        <v/>
      </c>
      <c r="N39" s="38" t="str">
        <f>IF(Протокол!N39=0,"",Протокол!N39)</f>
        <v/>
      </c>
      <c r="O39" s="38" t="str">
        <f>IF(Протокол!O39=0,"",Протокол!O39)</f>
        <v/>
      </c>
      <c r="P39" s="38" t="str">
        <f>IF(Протокол!P39=0,"",Протокол!P39)</f>
        <v/>
      </c>
      <c r="Q39" s="38" t="str">
        <f>IF(Протокол!Q39=0,"",Протокол!Q39)</f>
        <v/>
      </c>
      <c r="R39" s="38" t="str">
        <f>IF(Протокол!R39=0,"",Протокол!R39)</f>
        <v/>
      </c>
      <c r="S39" s="38" t="str">
        <f>IF(Протокол!S39=0,"",Протокол!S39)</f>
        <v/>
      </c>
      <c r="T39" s="38" t="str">
        <f>IF(Протокол!T39=0,"",Протокол!T39)</f>
        <v/>
      </c>
      <c r="U39" s="38" t="str">
        <f>IF(Протокол!U39=0,"",Протокол!U39)</f>
        <v/>
      </c>
      <c r="V39" s="38" t="str">
        <f>IF(Протокол!V39=0,"",Протокол!V39)</f>
        <v/>
      </c>
      <c r="W39" s="38" t="str">
        <f>IF(Протокол!W39=0,"",Протокол!W39)</f>
        <v/>
      </c>
      <c r="X39" s="38" t="str">
        <f>IF(Протокол!X39=0,"",Протокол!X39)</f>
        <v/>
      </c>
      <c r="Y39" s="38"/>
      <c r="Z39" s="38"/>
      <c r="AA39" s="38"/>
      <c r="AB39" s="41"/>
    </row>
    <row r="40" spans="1:28" s="42" customFormat="1" x14ac:dyDescent="0.25">
      <c r="A40" s="40">
        <f>Протокол!A40</f>
        <v>28</v>
      </c>
      <c r="B40" s="37" t="str">
        <f>IFERROR((LEFT(Протокол!B40,FIND(" ",Протокол!B40,1)+1)&amp;"."&amp;MID(Протокол!B40,FIND(" ",Протокол!B40,FIND(" ",Протокол!B40,1)+1)+1,1)&amp;"."),"")</f>
        <v/>
      </c>
      <c r="C40" s="38" t="str">
        <f>IF(Протокол!C40=0,"",Протокол!C40)</f>
        <v/>
      </c>
      <c r="D40" s="38" t="str">
        <f>IF(Протокол!D40=0,"",Протокол!D40)</f>
        <v/>
      </c>
      <c r="E40" s="38" t="str">
        <f>IF(Протокол!E40=0,"",Протокол!E40)</f>
        <v/>
      </c>
      <c r="F40" s="38" t="str">
        <f>IF(Протокол!F40=0,"",Протокол!F40)</f>
        <v/>
      </c>
      <c r="G40" s="38" t="str">
        <f>IF(Протокол!G40=0,"",Протокол!G40)</f>
        <v/>
      </c>
      <c r="H40" s="38" t="str">
        <f>IF(Протокол!H40=0,"",Протокол!H40)</f>
        <v/>
      </c>
      <c r="I40" s="38" t="str">
        <f>IF(Протокол!I40=0,"",Протокол!I40)</f>
        <v/>
      </c>
      <c r="J40" s="38" t="str">
        <f>IF(Протокол!J40=0,"",Протокол!J40)</f>
        <v/>
      </c>
      <c r="K40" s="38" t="str">
        <f>IF(Протокол!K40=0,"",Протокол!K40)</f>
        <v/>
      </c>
      <c r="L40" s="38" t="str">
        <f>IF(Протокол!L40=0,"",Протокол!L40)</f>
        <v/>
      </c>
      <c r="M40" s="38" t="str">
        <f>IF(Протокол!M40=0,"",Протокол!M40)</f>
        <v/>
      </c>
      <c r="N40" s="38" t="str">
        <f>IF(Протокол!N40=0,"",Протокол!N40)</f>
        <v/>
      </c>
      <c r="O40" s="38" t="str">
        <f>IF(Протокол!O40=0,"",Протокол!O40)</f>
        <v/>
      </c>
      <c r="P40" s="38" t="str">
        <f>IF(Протокол!P40=0,"",Протокол!P40)</f>
        <v/>
      </c>
      <c r="Q40" s="38" t="str">
        <f>IF(Протокол!Q40=0,"",Протокол!Q40)</f>
        <v/>
      </c>
      <c r="R40" s="38" t="str">
        <f>IF(Протокол!R40=0,"",Протокол!R40)</f>
        <v/>
      </c>
      <c r="S40" s="38" t="str">
        <f>IF(Протокол!S40=0,"",Протокол!S40)</f>
        <v/>
      </c>
      <c r="T40" s="38" t="str">
        <f>IF(Протокол!T40=0,"",Протокол!T40)</f>
        <v/>
      </c>
      <c r="U40" s="38" t="str">
        <f>IF(Протокол!U40=0,"",Протокол!U40)</f>
        <v/>
      </c>
      <c r="V40" s="38" t="str">
        <f>IF(Протокол!V40=0,"",Протокол!V40)</f>
        <v/>
      </c>
      <c r="W40" s="38" t="str">
        <f>IF(Протокол!W40=0,"",Протокол!W40)</f>
        <v/>
      </c>
      <c r="X40" s="38" t="str">
        <f>IF(Протокол!X40=0,"",Протокол!X40)</f>
        <v/>
      </c>
      <c r="Y40" s="38"/>
      <c r="Z40" s="38"/>
      <c r="AA40" s="38"/>
      <c r="AB40" s="41"/>
    </row>
    <row r="41" spans="1:28" s="42" customFormat="1" x14ac:dyDescent="0.25">
      <c r="A41" s="40">
        <f>Протокол!A41</f>
        <v>29</v>
      </c>
      <c r="B41" s="37" t="str">
        <f>IFERROR((LEFT(Протокол!B41,FIND(" ",Протокол!B41,1)+1)&amp;"."&amp;MID(Протокол!B41,FIND(" ",Протокол!B41,FIND(" ",Протокол!B41,1)+1)+1,1)&amp;"."),"")</f>
        <v/>
      </c>
      <c r="C41" s="38" t="str">
        <f>IF(Протокол!C41=0,"",Протокол!C41)</f>
        <v/>
      </c>
      <c r="D41" s="38" t="str">
        <f>IF(Протокол!D41=0,"",Протокол!D41)</f>
        <v/>
      </c>
      <c r="E41" s="38" t="str">
        <f>IF(Протокол!E41=0,"",Протокол!E41)</f>
        <v/>
      </c>
      <c r="F41" s="38" t="str">
        <f>IF(Протокол!F41=0,"",Протокол!F41)</f>
        <v/>
      </c>
      <c r="G41" s="38" t="str">
        <f>IF(Протокол!G41=0,"",Протокол!G41)</f>
        <v/>
      </c>
      <c r="H41" s="38" t="str">
        <f>IF(Протокол!H41=0,"",Протокол!H41)</f>
        <v/>
      </c>
      <c r="I41" s="38" t="str">
        <f>IF(Протокол!I41=0,"",Протокол!I41)</f>
        <v/>
      </c>
      <c r="J41" s="38" t="str">
        <f>IF(Протокол!J41=0,"",Протокол!J41)</f>
        <v/>
      </c>
      <c r="K41" s="38" t="str">
        <f>IF(Протокол!K41=0,"",Протокол!K41)</f>
        <v/>
      </c>
      <c r="L41" s="38" t="str">
        <f>IF(Протокол!L41=0,"",Протокол!L41)</f>
        <v/>
      </c>
      <c r="M41" s="38" t="str">
        <f>IF(Протокол!M41=0,"",Протокол!M41)</f>
        <v/>
      </c>
      <c r="N41" s="38" t="str">
        <f>IF(Протокол!N41=0,"",Протокол!N41)</f>
        <v/>
      </c>
      <c r="O41" s="38" t="str">
        <f>IF(Протокол!O41=0,"",Протокол!O41)</f>
        <v/>
      </c>
      <c r="P41" s="38" t="str">
        <f>IF(Протокол!P41=0,"",Протокол!P41)</f>
        <v/>
      </c>
      <c r="Q41" s="38" t="str">
        <f>IF(Протокол!Q41=0,"",Протокол!Q41)</f>
        <v/>
      </c>
      <c r="R41" s="38" t="str">
        <f>IF(Протокол!R41=0,"",Протокол!R41)</f>
        <v/>
      </c>
      <c r="S41" s="38" t="str">
        <f>IF(Протокол!S41=0,"",Протокол!S41)</f>
        <v/>
      </c>
      <c r="T41" s="38" t="str">
        <f>IF(Протокол!T41=0,"",Протокол!T41)</f>
        <v/>
      </c>
      <c r="U41" s="38" t="str">
        <f>IF(Протокол!U41=0,"",Протокол!U41)</f>
        <v/>
      </c>
      <c r="V41" s="38" t="str">
        <f>IF(Протокол!V41=0,"",Протокол!V41)</f>
        <v/>
      </c>
      <c r="W41" s="38" t="str">
        <f>IF(Протокол!W41=0,"",Протокол!W41)</f>
        <v/>
      </c>
      <c r="X41" s="38" t="str">
        <f>IF(Протокол!X41=0,"",Протокол!X41)</f>
        <v/>
      </c>
      <c r="Y41" s="38"/>
      <c r="Z41" s="38"/>
      <c r="AA41" s="38"/>
      <c r="AB41" s="41"/>
    </row>
    <row r="42" spans="1:28" s="42" customFormat="1" x14ac:dyDescent="0.25">
      <c r="A42" s="40">
        <f>Протокол!A42</f>
        <v>30</v>
      </c>
      <c r="B42" s="37" t="str">
        <f>IFERROR((LEFT(Протокол!B42,FIND(" ",Протокол!B42,1)+1)&amp;"."&amp;MID(Протокол!B42,FIND(" ",Протокол!B42,FIND(" ",Протокол!B42,1)+1)+1,1)&amp;"."),"")</f>
        <v/>
      </c>
      <c r="C42" s="38" t="str">
        <f>IF(Протокол!C42=0,"",Протокол!C42)</f>
        <v/>
      </c>
      <c r="D42" s="38" t="str">
        <f>IF(Протокол!D42=0,"",Протокол!D42)</f>
        <v/>
      </c>
      <c r="E42" s="38" t="str">
        <f>IF(Протокол!E42=0,"",Протокол!E42)</f>
        <v/>
      </c>
      <c r="F42" s="38" t="str">
        <f>IF(Протокол!F42=0,"",Протокол!F42)</f>
        <v/>
      </c>
      <c r="G42" s="38" t="str">
        <f>IF(Протокол!G42=0,"",Протокол!G42)</f>
        <v/>
      </c>
      <c r="H42" s="38" t="str">
        <f>IF(Протокол!H42=0,"",Протокол!H42)</f>
        <v/>
      </c>
      <c r="I42" s="38" t="str">
        <f>IF(Протокол!I42=0,"",Протокол!I42)</f>
        <v/>
      </c>
      <c r="J42" s="38" t="str">
        <f>IF(Протокол!J42=0,"",Протокол!J42)</f>
        <v/>
      </c>
      <c r="K42" s="38" t="str">
        <f>IF(Протокол!K42=0,"",Протокол!K42)</f>
        <v/>
      </c>
      <c r="L42" s="38" t="str">
        <f>IF(Протокол!L42=0,"",Протокол!L42)</f>
        <v/>
      </c>
      <c r="M42" s="38" t="str">
        <f>IF(Протокол!M42=0,"",Протокол!M42)</f>
        <v/>
      </c>
      <c r="N42" s="38" t="str">
        <f>IF(Протокол!N42=0,"",Протокол!N42)</f>
        <v/>
      </c>
      <c r="O42" s="38" t="str">
        <f>IF(Протокол!O42=0,"",Протокол!O42)</f>
        <v/>
      </c>
      <c r="P42" s="38" t="str">
        <f>IF(Протокол!P42=0,"",Протокол!P42)</f>
        <v/>
      </c>
      <c r="Q42" s="38" t="str">
        <f>IF(Протокол!Q42=0,"",Протокол!Q42)</f>
        <v/>
      </c>
      <c r="R42" s="38" t="str">
        <f>IF(Протокол!R42=0,"",Протокол!R42)</f>
        <v/>
      </c>
      <c r="S42" s="38" t="str">
        <f>IF(Протокол!S42=0,"",Протокол!S42)</f>
        <v/>
      </c>
      <c r="T42" s="38" t="str">
        <f>IF(Протокол!T42=0,"",Протокол!T42)</f>
        <v/>
      </c>
      <c r="U42" s="38" t="str">
        <f>IF(Протокол!U42=0,"",Протокол!U42)</f>
        <v/>
      </c>
      <c r="V42" s="38" t="str">
        <f>IF(Протокол!V42=0,"",Протокол!V42)</f>
        <v/>
      </c>
      <c r="W42" s="38" t="str">
        <f>IF(Протокол!W42=0,"",Протокол!W42)</f>
        <v/>
      </c>
      <c r="X42" s="38" t="str">
        <f>IF(Протокол!X42=0,"",Протокол!X42)</f>
        <v/>
      </c>
      <c r="Y42" s="38"/>
      <c r="Z42" s="38"/>
      <c r="AA42" s="38"/>
      <c r="AB42" s="41"/>
    </row>
    <row r="43" spans="1:28" s="42" customFormat="1" x14ac:dyDescent="0.25">
      <c r="A43" s="40">
        <f>Протокол!A43</f>
        <v>31</v>
      </c>
      <c r="B43" s="37" t="str">
        <f>IFERROR((LEFT(Протокол!B43,FIND(" ",Протокол!B43,1)+1)&amp;"."&amp;MID(Протокол!B43,FIND(" ",Протокол!B43,FIND(" ",Протокол!B43,1)+1)+1,1)&amp;"."),"")</f>
        <v/>
      </c>
      <c r="C43" s="38" t="str">
        <f>IF(Протокол!C43=0,"",Протокол!C43)</f>
        <v/>
      </c>
      <c r="D43" s="38" t="str">
        <f>IF(Протокол!D43=0,"",Протокол!D43)</f>
        <v/>
      </c>
      <c r="E43" s="38" t="str">
        <f>IF(Протокол!E43=0,"",Протокол!E43)</f>
        <v/>
      </c>
      <c r="F43" s="38" t="str">
        <f>IF(Протокол!F43=0,"",Протокол!F43)</f>
        <v/>
      </c>
      <c r="G43" s="38" t="str">
        <f>IF(Протокол!G43=0,"",Протокол!G43)</f>
        <v/>
      </c>
      <c r="H43" s="38" t="str">
        <f>IF(Протокол!H43=0,"",Протокол!H43)</f>
        <v/>
      </c>
      <c r="I43" s="38" t="str">
        <f>IF(Протокол!I43=0,"",Протокол!I43)</f>
        <v/>
      </c>
      <c r="J43" s="38" t="str">
        <f>IF(Протокол!J43=0,"",Протокол!J43)</f>
        <v/>
      </c>
      <c r="K43" s="38" t="str">
        <f>IF(Протокол!K43=0,"",Протокол!K43)</f>
        <v/>
      </c>
      <c r="L43" s="38" t="str">
        <f>IF(Протокол!L43=0,"",Протокол!L43)</f>
        <v/>
      </c>
      <c r="M43" s="38" t="str">
        <f>IF(Протокол!M43=0,"",Протокол!M43)</f>
        <v/>
      </c>
      <c r="N43" s="38" t="str">
        <f>IF(Протокол!N43=0,"",Протокол!N43)</f>
        <v/>
      </c>
      <c r="O43" s="38" t="str">
        <f>IF(Протокол!O43=0,"",Протокол!O43)</f>
        <v/>
      </c>
      <c r="P43" s="38" t="str">
        <f>IF(Протокол!P43=0,"",Протокол!P43)</f>
        <v/>
      </c>
      <c r="Q43" s="38" t="str">
        <f>IF(Протокол!Q43=0,"",Протокол!Q43)</f>
        <v/>
      </c>
      <c r="R43" s="38" t="str">
        <f>IF(Протокол!R43=0,"",Протокол!R43)</f>
        <v/>
      </c>
      <c r="S43" s="38" t="str">
        <f>IF(Протокол!S43=0,"",Протокол!S43)</f>
        <v/>
      </c>
      <c r="T43" s="38" t="str">
        <f>IF(Протокол!T43=0,"",Протокол!T43)</f>
        <v/>
      </c>
      <c r="U43" s="38" t="str">
        <f>IF(Протокол!U43=0,"",Протокол!U43)</f>
        <v/>
      </c>
      <c r="V43" s="38" t="str">
        <f>IF(Протокол!V43=0,"",Протокол!V43)</f>
        <v/>
      </c>
      <c r="W43" s="38" t="str">
        <f>IF(Протокол!W43=0,"",Протокол!W43)</f>
        <v/>
      </c>
      <c r="X43" s="38" t="str">
        <f>IF(Протокол!X43=0,"",Протокол!X43)</f>
        <v/>
      </c>
      <c r="Y43" s="38"/>
      <c r="Z43" s="38"/>
      <c r="AA43" s="38"/>
      <c r="AB43" s="41"/>
    </row>
    <row r="44" spans="1:28" s="42" customFormat="1" x14ac:dyDescent="0.25">
      <c r="A44" s="40">
        <f>Протокол!A44</f>
        <v>32</v>
      </c>
      <c r="B44" s="37" t="str">
        <f>IFERROR((LEFT(Протокол!B44,FIND(" ",Протокол!B44,1)+1)&amp;"."&amp;MID(Протокол!B44,FIND(" ",Протокол!B44,FIND(" ",Протокол!B44,1)+1)+1,1)&amp;"."),"")</f>
        <v/>
      </c>
      <c r="C44" s="38" t="str">
        <f>IF(Протокол!C44=0,"",Протокол!C44)</f>
        <v/>
      </c>
      <c r="D44" s="38" t="str">
        <f>IF(Протокол!D44=0,"",Протокол!D44)</f>
        <v/>
      </c>
      <c r="E44" s="38" t="str">
        <f>IF(Протокол!E44=0,"",Протокол!E44)</f>
        <v/>
      </c>
      <c r="F44" s="38" t="str">
        <f>IF(Протокол!F44=0,"",Протокол!F44)</f>
        <v/>
      </c>
      <c r="G44" s="38" t="str">
        <f>IF(Протокол!G44=0,"",Протокол!G44)</f>
        <v/>
      </c>
      <c r="H44" s="38" t="str">
        <f>IF(Протокол!H44=0,"",Протокол!H44)</f>
        <v/>
      </c>
      <c r="I44" s="38" t="str">
        <f>IF(Протокол!I44=0,"",Протокол!I44)</f>
        <v/>
      </c>
      <c r="J44" s="38" t="str">
        <f>IF(Протокол!J44=0,"",Протокол!J44)</f>
        <v/>
      </c>
      <c r="K44" s="38" t="str">
        <f>IF(Протокол!K44=0,"",Протокол!K44)</f>
        <v/>
      </c>
      <c r="L44" s="38" t="str">
        <f>IF(Протокол!L44=0,"",Протокол!L44)</f>
        <v/>
      </c>
      <c r="M44" s="38" t="str">
        <f>IF(Протокол!M44=0,"",Протокол!M44)</f>
        <v/>
      </c>
      <c r="N44" s="38" t="str">
        <f>IF(Протокол!N44=0,"",Протокол!N44)</f>
        <v/>
      </c>
      <c r="O44" s="38" t="str">
        <f>IF(Протокол!O44=0,"",Протокол!O44)</f>
        <v/>
      </c>
      <c r="P44" s="38" t="str">
        <f>IF(Протокол!P44=0,"",Протокол!P44)</f>
        <v/>
      </c>
      <c r="Q44" s="38" t="str">
        <f>IF(Протокол!Q44=0,"",Протокол!Q44)</f>
        <v/>
      </c>
      <c r="R44" s="38" t="str">
        <f>IF(Протокол!R44=0,"",Протокол!R44)</f>
        <v/>
      </c>
      <c r="S44" s="38" t="str">
        <f>IF(Протокол!S44=0,"",Протокол!S44)</f>
        <v/>
      </c>
      <c r="T44" s="38" t="str">
        <f>IF(Протокол!T44=0,"",Протокол!T44)</f>
        <v/>
      </c>
      <c r="U44" s="38" t="str">
        <f>IF(Протокол!U44=0,"",Протокол!U44)</f>
        <v/>
      </c>
      <c r="V44" s="38" t="str">
        <f>IF(Протокол!V44=0,"",Протокол!V44)</f>
        <v/>
      </c>
      <c r="W44" s="38" t="str">
        <f>IF(Протокол!W44=0,"",Протокол!W44)</f>
        <v/>
      </c>
      <c r="X44" s="38" t="str">
        <f>IF(Протокол!X44=0,"",Протокол!X44)</f>
        <v/>
      </c>
      <c r="Y44" s="38"/>
      <c r="Z44" s="38"/>
      <c r="AA44" s="38"/>
      <c r="AB44" s="41"/>
    </row>
    <row r="45" spans="1:28" s="42" customFormat="1" x14ac:dyDescent="0.25">
      <c r="A45" s="40">
        <f>Протокол!A45</f>
        <v>33</v>
      </c>
      <c r="B45" s="37" t="str">
        <f>IFERROR((LEFT(Протокол!B45,FIND(" ",Протокол!B45,1)+1)&amp;"."&amp;MID(Протокол!B45,FIND(" ",Протокол!B45,FIND(" ",Протокол!B45,1)+1)+1,1)&amp;"."),"")</f>
        <v/>
      </c>
      <c r="C45" s="38" t="str">
        <f>IF(Протокол!C45=0,"",Протокол!C45)</f>
        <v/>
      </c>
      <c r="D45" s="38" t="str">
        <f>IF(Протокол!D45=0,"",Протокол!D45)</f>
        <v/>
      </c>
      <c r="E45" s="38" t="str">
        <f>IF(Протокол!E45=0,"",Протокол!E45)</f>
        <v/>
      </c>
      <c r="F45" s="38" t="str">
        <f>IF(Протокол!F45=0,"",Протокол!F45)</f>
        <v/>
      </c>
      <c r="G45" s="38" t="str">
        <f>IF(Протокол!G45=0,"",Протокол!G45)</f>
        <v/>
      </c>
      <c r="H45" s="38" t="str">
        <f>IF(Протокол!H45=0,"",Протокол!H45)</f>
        <v/>
      </c>
      <c r="I45" s="38" t="str">
        <f>IF(Протокол!I45=0,"",Протокол!I45)</f>
        <v/>
      </c>
      <c r="J45" s="38" t="str">
        <f>IF(Протокол!J45=0,"",Протокол!J45)</f>
        <v/>
      </c>
      <c r="K45" s="38" t="str">
        <f>IF(Протокол!K45=0,"",Протокол!K45)</f>
        <v/>
      </c>
      <c r="L45" s="38" t="str">
        <f>IF(Протокол!L45=0,"",Протокол!L45)</f>
        <v/>
      </c>
      <c r="M45" s="38" t="str">
        <f>IF(Протокол!M45=0,"",Протокол!M45)</f>
        <v/>
      </c>
      <c r="N45" s="38" t="str">
        <f>IF(Протокол!N45=0,"",Протокол!N45)</f>
        <v/>
      </c>
      <c r="O45" s="38" t="str">
        <f>IF(Протокол!O45=0,"",Протокол!O45)</f>
        <v/>
      </c>
      <c r="P45" s="38" t="str">
        <f>IF(Протокол!P45=0,"",Протокол!P45)</f>
        <v/>
      </c>
      <c r="Q45" s="38" t="str">
        <f>IF(Протокол!Q45=0,"",Протокол!Q45)</f>
        <v/>
      </c>
      <c r="R45" s="38" t="str">
        <f>IF(Протокол!R45=0,"",Протокол!R45)</f>
        <v/>
      </c>
      <c r="S45" s="38" t="str">
        <f>IF(Протокол!S45=0,"",Протокол!S45)</f>
        <v/>
      </c>
      <c r="T45" s="38" t="str">
        <f>IF(Протокол!T45=0,"",Протокол!T45)</f>
        <v/>
      </c>
      <c r="U45" s="38" t="str">
        <f>IF(Протокол!U45=0,"",Протокол!U45)</f>
        <v/>
      </c>
      <c r="V45" s="38" t="str">
        <f>IF(Протокол!V45=0,"",Протокол!V45)</f>
        <v/>
      </c>
      <c r="W45" s="38" t="str">
        <f>IF(Протокол!W45=0,"",Протокол!W45)</f>
        <v/>
      </c>
      <c r="X45" s="38" t="str">
        <f>IF(Протокол!X45=0,"",Протокол!X45)</f>
        <v/>
      </c>
      <c r="Y45" s="38"/>
      <c r="Z45" s="38"/>
      <c r="AA45" s="38"/>
      <c r="AB45" s="41"/>
    </row>
    <row r="46" spans="1:28" s="42" customFormat="1" x14ac:dyDescent="0.25">
      <c r="A46" s="40">
        <f>Протокол!A46</f>
        <v>34</v>
      </c>
      <c r="B46" s="37" t="str">
        <f>IFERROR((LEFT(Протокол!B46,FIND(" ",Протокол!B46,1)+1)&amp;"."&amp;MID(Протокол!B46,FIND(" ",Протокол!B46,FIND(" ",Протокол!B46,1)+1)+1,1)&amp;"."),"")</f>
        <v/>
      </c>
      <c r="C46" s="38" t="str">
        <f>IF(Протокол!C46=0,"",Протокол!C46)</f>
        <v/>
      </c>
      <c r="D46" s="38" t="str">
        <f>IF(Протокол!D46=0,"",Протокол!D46)</f>
        <v/>
      </c>
      <c r="E46" s="38" t="str">
        <f>IF(Протокол!E46=0,"",Протокол!E46)</f>
        <v/>
      </c>
      <c r="F46" s="38" t="str">
        <f>IF(Протокол!F46=0,"",Протокол!F46)</f>
        <v/>
      </c>
      <c r="G46" s="38" t="str">
        <f>IF(Протокол!G46=0,"",Протокол!G46)</f>
        <v/>
      </c>
      <c r="H46" s="38" t="str">
        <f>IF(Протокол!H46=0,"",Протокол!H46)</f>
        <v/>
      </c>
      <c r="I46" s="38" t="str">
        <f>IF(Протокол!I46=0,"",Протокол!I46)</f>
        <v/>
      </c>
      <c r="J46" s="38" t="str">
        <f>IF(Протокол!J46=0,"",Протокол!J46)</f>
        <v/>
      </c>
      <c r="K46" s="38" t="str">
        <f>IF(Протокол!K46=0,"",Протокол!K46)</f>
        <v/>
      </c>
      <c r="L46" s="38" t="str">
        <f>IF(Протокол!L46=0,"",Протокол!L46)</f>
        <v/>
      </c>
      <c r="M46" s="38" t="str">
        <f>IF(Протокол!M46=0,"",Протокол!M46)</f>
        <v/>
      </c>
      <c r="N46" s="38" t="str">
        <f>IF(Протокол!N46=0,"",Протокол!N46)</f>
        <v/>
      </c>
      <c r="O46" s="38" t="str">
        <f>IF(Протокол!O46=0,"",Протокол!O46)</f>
        <v/>
      </c>
      <c r="P46" s="38" t="str">
        <f>IF(Протокол!P46=0,"",Протокол!P46)</f>
        <v/>
      </c>
      <c r="Q46" s="38" t="str">
        <f>IF(Протокол!Q46=0,"",Протокол!Q46)</f>
        <v/>
      </c>
      <c r="R46" s="38" t="str">
        <f>IF(Протокол!R46=0,"",Протокол!R46)</f>
        <v/>
      </c>
      <c r="S46" s="38" t="str">
        <f>IF(Протокол!S46=0,"",Протокол!S46)</f>
        <v/>
      </c>
      <c r="T46" s="38" t="str">
        <f>IF(Протокол!T46=0,"",Протокол!T46)</f>
        <v/>
      </c>
      <c r="U46" s="38" t="str">
        <f>IF(Протокол!U46=0,"",Протокол!U46)</f>
        <v/>
      </c>
      <c r="V46" s="38" t="str">
        <f>IF(Протокол!V46=0,"",Протокол!V46)</f>
        <v/>
      </c>
      <c r="W46" s="38" t="str">
        <f>IF(Протокол!W46=0,"",Протокол!W46)</f>
        <v/>
      </c>
      <c r="X46" s="38" t="str">
        <f>IF(Протокол!X46=0,"",Протокол!X46)</f>
        <v/>
      </c>
      <c r="Y46" s="38"/>
      <c r="Z46" s="38"/>
      <c r="AA46" s="38"/>
      <c r="AB46" s="41"/>
    </row>
    <row r="47" spans="1:28" s="42" customFormat="1" x14ac:dyDescent="0.25">
      <c r="A47" s="40">
        <f>Протокол!A47</f>
        <v>35</v>
      </c>
      <c r="B47" s="37" t="str">
        <f>IFERROR((LEFT(Протокол!B47,FIND(" ",Протокол!B47,1)+1)&amp;"."&amp;MID(Протокол!B47,FIND(" ",Протокол!B47,FIND(" ",Протокол!B47,1)+1)+1,1)&amp;"."),"")</f>
        <v/>
      </c>
      <c r="C47" s="38" t="str">
        <f>IF(Протокол!C47=0,"",Протокол!C47)</f>
        <v/>
      </c>
      <c r="D47" s="38" t="str">
        <f>IF(Протокол!D47=0,"",Протокол!D47)</f>
        <v/>
      </c>
      <c r="E47" s="38" t="str">
        <f>IF(Протокол!E47=0,"",Протокол!E47)</f>
        <v/>
      </c>
      <c r="F47" s="38" t="str">
        <f>IF(Протокол!F47=0,"",Протокол!F47)</f>
        <v/>
      </c>
      <c r="G47" s="38" t="str">
        <f>IF(Протокол!G47=0,"",Протокол!G47)</f>
        <v/>
      </c>
      <c r="H47" s="38" t="str">
        <f>IF(Протокол!H47=0,"",Протокол!H47)</f>
        <v/>
      </c>
      <c r="I47" s="38" t="str">
        <f>IF(Протокол!I47=0,"",Протокол!I47)</f>
        <v/>
      </c>
      <c r="J47" s="38" t="str">
        <f>IF(Протокол!J47=0,"",Протокол!J47)</f>
        <v/>
      </c>
      <c r="K47" s="38" t="str">
        <f>IF(Протокол!K47=0,"",Протокол!K47)</f>
        <v/>
      </c>
      <c r="L47" s="38" t="str">
        <f>IF(Протокол!L47=0,"",Протокол!L47)</f>
        <v/>
      </c>
      <c r="M47" s="38" t="str">
        <f>IF(Протокол!M47=0,"",Протокол!M47)</f>
        <v/>
      </c>
      <c r="N47" s="38" t="str">
        <f>IF(Протокол!N47=0,"",Протокол!N47)</f>
        <v/>
      </c>
      <c r="O47" s="38" t="str">
        <f>IF(Протокол!O47=0,"",Протокол!O47)</f>
        <v/>
      </c>
      <c r="P47" s="38" t="str">
        <f>IF(Протокол!P47=0,"",Протокол!P47)</f>
        <v/>
      </c>
      <c r="Q47" s="38" t="str">
        <f>IF(Протокол!Q47=0,"",Протокол!Q47)</f>
        <v/>
      </c>
      <c r="R47" s="38" t="str">
        <f>IF(Протокол!R47=0,"",Протокол!R47)</f>
        <v/>
      </c>
      <c r="S47" s="38" t="str">
        <f>IF(Протокол!S47=0,"",Протокол!S47)</f>
        <v/>
      </c>
      <c r="T47" s="38" t="str">
        <f>IF(Протокол!T47=0,"",Протокол!T47)</f>
        <v/>
      </c>
      <c r="U47" s="38" t="str">
        <f>IF(Протокол!U47=0,"",Протокол!U47)</f>
        <v/>
      </c>
      <c r="V47" s="38" t="str">
        <f>IF(Протокол!V47=0,"",Протокол!V47)</f>
        <v/>
      </c>
      <c r="W47" s="38" t="str">
        <f>IF(Протокол!W47=0,"",Протокол!W47)</f>
        <v/>
      </c>
      <c r="X47" s="38" t="str">
        <f>IF(Протокол!X47=0,"",Протокол!X47)</f>
        <v/>
      </c>
      <c r="Y47" s="38"/>
      <c r="Z47" s="38"/>
      <c r="AA47" s="38"/>
      <c r="AB47" s="41"/>
    </row>
    <row r="48" spans="1:28" s="42" customFormat="1" x14ac:dyDescent="0.25">
      <c r="A48" s="40">
        <f>Протокол!A48</f>
        <v>36</v>
      </c>
      <c r="B48" s="37" t="str">
        <f>IFERROR((LEFT(Протокол!B48,FIND(" ",Протокол!B48,1)+1)&amp;"."&amp;MID(Протокол!B48,FIND(" ",Протокол!B48,FIND(" ",Протокол!B48,1)+1)+1,1)&amp;"."),"")</f>
        <v/>
      </c>
      <c r="C48" s="38" t="str">
        <f>IF(Протокол!C48=0,"",Протокол!C48)</f>
        <v/>
      </c>
      <c r="D48" s="38" t="str">
        <f>IF(Протокол!D48=0,"",Протокол!D48)</f>
        <v/>
      </c>
      <c r="E48" s="38" t="str">
        <f>IF(Протокол!E48=0,"",Протокол!E48)</f>
        <v/>
      </c>
      <c r="F48" s="38" t="str">
        <f>IF(Протокол!F48=0,"",Протокол!F48)</f>
        <v/>
      </c>
      <c r="G48" s="38" t="str">
        <f>IF(Протокол!G48=0,"",Протокол!G48)</f>
        <v/>
      </c>
      <c r="H48" s="38" t="str">
        <f>IF(Протокол!H48=0,"",Протокол!H48)</f>
        <v/>
      </c>
      <c r="I48" s="38" t="str">
        <f>IF(Протокол!I48=0,"",Протокол!I48)</f>
        <v/>
      </c>
      <c r="J48" s="38" t="str">
        <f>IF(Протокол!J48=0,"",Протокол!J48)</f>
        <v/>
      </c>
      <c r="K48" s="38" t="str">
        <f>IF(Протокол!K48=0,"",Протокол!K48)</f>
        <v/>
      </c>
      <c r="L48" s="38" t="str">
        <f>IF(Протокол!L48=0,"",Протокол!L48)</f>
        <v/>
      </c>
      <c r="M48" s="38" t="str">
        <f>IF(Протокол!M48=0,"",Протокол!M48)</f>
        <v/>
      </c>
      <c r="N48" s="38" t="str">
        <f>IF(Протокол!N48=0,"",Протокол!N48)</f>
        <v/>
      </c>
      <c r="O48" s="38" t="str">
        <f>IF(Протокол!O48=0,"",Протокол!O48)</f>
        <v/>
      </c>
      <c r="P48" s="38" t="str">
        <f>IF(Протокол!P48=0,"",Протокол!P48)</f>
        <v/>
      </c>
      <c r="Q48" s="38" t="str">
        <f>IF(Протокол!Q48=0,"",Протокол!Q48)</f>
        <v/>
      </c>
      <c r="R48" s="38" t="str">
        <f>IF(Протокол!R48=0,"",Протокол!R48)</f>
        <v/>
      </c>
      <c r="S48" s="38" t="str">
        <f>IF(Протокол!S48=0,"",Протокол!S48)</f>
        <v/>
      </c>
      <c r="T48" s="38" t="str">
        <f>IF(Протокол!T48=0,"",Протокол!T48)</f>
        <v/>
      </c>
      <c r="U48" s="38" t="str">
        <f>IF(Протокол!U48=0,"",Протокол!U48)</f>
        <v/>
      </c>
      <c r="V48" s="38" t="str">
        <f>IF(Протокол!V48=0,"",Протокол!V48)</f>
        <v/>
      </c>
      <c r="W48" s="38" t="str">
        <f>IF(Протокол!W48=0,"",Протокол!W48)</f>
        <v/>
      </c>
      <c r="X48" s="38" t="str">
        <f>IF(Протокол!X48=0,"",Протокол!X48)</f>
        <v/>
      </c>
      <c r="Y48" s="38"/>
      <c r="Z48" s="38"/>
      <c r="AA48" s="38"/>
      <c r="AB48" s="41"/>
    </row>
    <row r="49" spans="1:28" s="42" customFormat="1" x14ac:dyDescent="0.25">
      <c r="A49" s="40">
        <f>Протокол!A49</f>
        <v>37</v>
      </c>
      <c r="B49" s="37" t="str">
        <f>IFERROR((LEFT(Протокол!B49,FIND(" ",Протокол!B49,1)+1)&amp;"."&amp;MID(Протокол!B49,FIND(" ",Протокол!B49,FIND(" ",Протокол!B49,1)+1)+1,1)&amp;"."),"")</f>
        <v/>
      </c>
      <c r="C49" s="38" t="str">
        <f>IF(Протокол!C49=0,"",Протокол!C49)</f>
        <v/>
      </c>
      <c r="D49" s="38" t="str">
        <f>IF(Протокол!D49=0,"",Протокол!D49)</f>
        <v/>
      </c>
      <c r="E49" s="38" t="str">
        <f>IF(Протокол!E49=0,"",Протокол!E49)</f>
        <v/>
      </c>
      <c r="F49" s="38" t="str">
        <f>IF(Протокол!F49=0,"",Протокол!F49)</f>
        <v/>
      </c>
      <c r="G49" s="38" t="str">
        <f>IF(Протокол!G49=0,"",Протокол!G49)</f>
        <v/>
      </c>
      <c r="H49" s="38" t="str">
        <f>IF(Протокол!H49=0,"",Протокол!H49)</f>
        <v/>
      </c>
      <c r="I49" s="38" t="str">
        <f>IF(Протокол!I49=0,"",Протокол!I49)</f>
        <v/>
      </c>
      <c r="J49" s="38" t="str">
        <f>IF(Протокол!J49=0,"",Протокол!J49)</f>
        <v/>
      </c>
      <c r="K49" s="38" t="str">
        <f>IF(Протокол!K49=0,"",Протокол!K49)</f>
        <v/>
      </c>
      <c r="L49" s="38" t="str">
        <f>IF(Протокол!L49=0,"",Протокол!L49)</f>
        <v/>
      </c>
      <c r="M49" s="38" t="str">
        <f>IF(Протокол!M49=0,"",Протокол!M49)</f>
        <v/>
      </c>
      <c r="N49" s="38" t="str">
        <f>IF(Протокол!N49=0,"",Протокол!N49)</f>
        <v/>
      </c>
      <c r="O49" s="38" t="str">
        <f>IF(Протокол!O49=0,"",Протокол!O49)</f>
        <v/>
      </c>
      <c r="P49" s="38" t="str">
        <f>IF(Протокол!P49=0,"",Протокол!P49)</f>
        <v/>
      </c>
      <c r="Q49" s="38" t="str">
        <f>IF(Протокол!Q49=0,"",Протокол!Q49)</f>
        <v/>
      </c>
      <c r="R49" s="38" t="str">
        <f>IF(Протокол!R49=0,"",Протокол!R49)</f>
        <v/>
      </c>
      <c r="S49" s="38" t="str">
        <f>IF(Протокол!S49=0,"",Протокол!S49)</f>
        <v/>
      </c>
      <c r="T49" s="38" t="str">
        <f>IF(Протокол!T49=0,"",Протокол!T49)</f>
        <v/>
      </c>
      <c r="U49" s="38" t="str">
        <f>IF(Протокол!U49=0,"",Протокол!U49)</f>
        <v/>
      </c>
      <c r="V49" s="38" t="str">
        <f>IF(Протокол!V49=0,"",Протокол!V49)</f>
        <v/>
      </c>
      <c r="W49" s="38" t="str">
        <f>IF(Протокол!W49=0,"",Протокол!W49)</f>
        <v/>
      </c>
      <c r="X49" s="38" t="str">
        <f>IF(Протокол!X49=0,"",Протокол!X49)</f>
        <v/>
      </c>
      <c r="Y49" s="38"/>
      <c r="Z49" s="38"/>
      <c r="AA49" s="38"/>
      <c r="AB49" s="41"/>
    </row>
    <row r="50" spans="1:28" s="42" customFormat="1" x14ac:dyDescent="0.25">
      <c r="A50" s="40">
        <f>Протокол!A50</f>
        <v>38</v>
      </c>
      <c r="B50" s="37" t="str">
        <f>IFERROR((LEFT(Протокол!B50,FIND(" ",Протокол!B50,1)+1)&amp;"."&amp;MID(Протокол!B50,FIND(" ",Протокол!B50,FIND(" ",Протокол!B50,1)+1)+1,1)&amp;"."),"")</f>
        <v/>
      </c>
      <c r="C50" s="38" t="str">
        <f>IF(Протокол!C50=0,"",Протокол!C50)</f>
        <v/>
      </c>
      <c r="D50" s="38" t="str">
        <f>IF(Протокол!D50=0,"",Протокол!D50)</f>
        <v/>
      </c>
      <c r="E50" s="38" t="str">
        <f>IF(Протокол!E50=0,"",Протокол!E50)</f>
        <v/>
      </c>
      <c r="F50" s="38" t="str">
        <f>IF(Протокол!F50=0,"",Протокол!F50)</f>
        <v/>
      </c>
      <c r="G50" s="38" t="str">
        <f>IF(Протокол!G50=0,"",Протокол!G50)</f>
        <v/>
      </c>
      <c r="H50" s="38" t="str">
        <f>IF(Протокол!H50=0,"",Протокол!H50)</f>
        <v/>
      </c>
      <c r="I50" s="38" t="str">
        <f>IF(Протокол!I50=0,"",Протокол!I50)</f>
        <v/>
      </c>
      <c r="J50" s="38" t="str">
        <f>IF(Протокол!J50=0,"",Протокол!J50)</f>
        <v/>
      </c>
      <c r="K50" s="38" t="str">
        <f>IF(Протокол!K50=0,"",Протокол!K50)</f>
        <v/>
      </c>
      <c r="L50" s="38" t="str">
        <f>IF(Протокол!L50=0,"",Протокол!L50)</f>
        <v/>
      </c>
      <c r="M50" s="38" t="str">
        <f>IF(Протокол!M50=0,"",Протокол!M50)</f>
        <v/>
      </c>
      <c r="N50" s="38" t="str">
        <f>IF(Протокол!N50=0,"",Протокол!N50)</f>
        <v/>
      </c>
      <c r="O50" s="38" t="str">
        <f>IF(Протокол!O50=0,"",Протокол!O50)</f>
        <v/>
      </c>
      <c r="P50" s="38" t="str">
        <f>IF(Протокол!P50=0,"",Протокол!P50)</f>
        <v/>
      </c>
      <c r="Q50" s="38" t="str">
        <f>IF(Протокол!Q50=0,"",Протокол!Q50)</f>
        <v/>
      </c>
      <c r="R50" s="38" t="str">
        <f>IF(Протокол!R50=0,"",Протокол!R50)</f>
        <v/>
      </c>
      <c r="S50" s="38" t="str">
        <f>IF(Протокол!S50=0,"",Протокол!S50)</f>
        <v/>
      </c>
      <c r="T50" s="38" t="str">
        <f>IF(Протокол!T50=0,"",Протокол!T50)</f>
        <v/>
      </c>
      <c r="U50" s="38" t="str">
        <f>IF(Протокол!U50=0,"",Протокол!U50)</f>
        <v/>
      </c>
      <c r="V50" s="38" t="str">
        <f>IF(Протокол!V50=0,"",Протокол!V50)</f>
        <v/>
      </c>
      <c r="W50" s="38" t="str">
        <f>IF(Протокол!W50=0,"",Протокол!W50)</f>
        <v/>
      </c>
      <c r="X50" s="38" t="str">
        <f>IF(Протокол!X50=0,"",Протокол!X50)</f>
        <v/>
      </c>
      <c r="Y50" s="38"/>
      <c r="Z50" s="38"/>
      <c r="AA50" s="38"/>
      <c r="AB50" s="41"/>
    </row>
    <row r="51" spans="1:28" s="42" customFormat="1" x14ac:dyDescent="0.25">
      <c r="A51" s="40">
        <f>Протокол!A51</f>
        <v>39</v>
      </c>
      <c r="B51" s="37" t="str">
        <f>IFERROR((LEFT(Протокол!B51,FIND(" ",Протокол!B51,1)+1)&amp;"."&amp;MID(Протокол!B51,FIND(" ",Протокол!B51,FIND(" ",Протокол!B51,1)+1)+1,1)&amp;"."),"")</f>
        <v/>
      </c>
      <c r="C51" s="38" t="str">
        <f>IF(Протокол!C51=0,"",Протокол!C51)</f>
        <v/>
      </c>
      <c r="D51" s="38" t="str">
        <f>IF(Протокол!D51=0,"",Протокол!D51)</f>
        <v/>
      </c>
      <c r="E51" s="38" t="str">
        <f>IF(Протокол!E51=0,"",Протокол!E51)</f>
        <v/>
      </c>
      <c r="F51" s="38" t="str">
        <f>IF(Протокол!F51=0,"",Протокол!F51)</f>
        <v/>
      </c>
      <c r="G51" s="38" t="str">
        <f>IF(Протокол!G51=0,"",Протокол!G51)</f>
        <v/>
      </c>
      <c r="H51" s="38" t="str">
        <f>IF(Протокол!H51=0,"",Протокол!H51)</f>
        <v/>
      </c>
      <c r="I51" s="38" t="str">
        <f>IF(Протокол!I51=0,"",Протокол!I51)</f>
        <v/>
      </c>
      <c r="J51" s="38" t="str">
        <f>IF(Протокол!J51=0,"",Протокол!J51)</f>
        <v/>
      </c>
      <c r="K51" s="38" t="str">
        <f>IF(Протокол!K51=0,"",Протокол!K51)</f>
        <v/>
      </c>
      <c r="L51" s="38" t="str">
        <f>IF(Протокол!L51=0,"",Протокол!L51)</f>
        <v/>
      </c>
      <c r="M51" s="38" t="str">
        <f>IF(Протокол!M51=0,"",Протокол!M51)</f>
        <v/>
      </c>
      <c r="N51" s="38" t="str">
        <f>IF(Протокол!N51=0,"",Протокол!N51)</f>
        <v/>
      </c>
      <c r="O51" s="38" t="str">
        <f>IF(Протокол!O51=0,"",Протокол!O51)</f>
        <v/>
      </c>
      <c r="P51" s="38" t="str">
        <f>IF(Протокол!P51=0,"",Протокол!P51)</f>
        <v/>
      </c>
      <c r="Q51" s="38" t="str">
        <f>IF(Протокол!Q51=0,"",Протокол!Q51)</f>
        <v/>
      </c>
      <c r="R51" s="38" t="str">
        <f>IF(Протокол!R51=0,"",Протокол!R51)</f>
        <v/>
      </c>
      <c r="S51" s="38" t="str">
        <f>IF(Протокол!S51=0,"",Протокол!S51)</f>
        <v/>
      </c>
      <c r="T51" s="38" t="str">
        <f>IF(Протокол!T51=0,"",Протокол!T51)</f>
        <v/>
      </c>
      <c r="U51" s="38" t="str">
        <f>IF(Протокол!U51=0,"",Протокол!U51)</f>
        <v/>
      </c>
      <c r="V51" s="38" t="str">
        <f>IF(Протокол!V51=0,"",Протокол!V51)</f>
        <v/>
      </c>
      <c r="W51" s="38" t="str">
        <f>IF(Протокол!W51=0,"",Протокол!W51)</f>
        <v/>
      </c>
      <c r="X51" s="38" t="str">
        <f>IF(Протокол!X51=0,"",Протокол!X51)</f>
        <v/>
      </c>
      <c r="Y51" s="38"/>
      <c r="Z51" s="38"/>
      <c r="AA51" s="38"/>
      <c r="AB51" s="41"/>
    </row>
    <row r="52" spans="1:28" s="42" customFormat="1" x14ac:dyDescent="0.25">
      <c r="A52" s="40">
        <f>Протокол!A52</f>
        <v>40</v>
      </c>
      <c r="B52" s="37" t="str">
        <f>IFERROR((LEFT(Протокол!B52,FIND(" ",Протокол!B52,1)+1)&amp;"."&amp;MID(Протокол!B52,FIND(" ",Протокол!B52,FIND(" ",Протокол!B52,1)+1)+1,1)&amp;"."),"")</f>
        <v/>
      </c>
      <c r="C52" s="38" t="str">
        <f>IF(Протокол!C52=0,"",Протокол!C52)</f>
        <v/>
      </c>
      <c r="D52" s="38" t="str">
        <f>IF(Протокол!D52=0,"",Протокол!D52)</f>
        <v/>
      </c>
      <c r="E52" s="38" t="str">
        <f>IF(Протокол!E52=0,"",Протокол!E52)</f>
        <v/>
      </c>
      <c r="F52" s="38" t="str">
        <f>IF(Протокол!F52=0,"",Протокол!F52)</f>
        <v/>
      </c>
      <c r="G52" s="38" t="str">
        <f>IF(Протокол!G52=0,"",Протокол!G52)</f>
        <v/>
      </c>
      <c r="H52" s="38" t="str">
        <f>IF(Протокол!H52=0,"",Протокол!H52)</f>
        <v/>
      </c>
      <c r="I52" s="38" t="str">
        <f>IF(Протокол!I52=0,"",Протокол!I52)</f>
        <v/>
      </c>
      <c r="J52" s="38" t="str">
        <f>IF(Протокол!J52=0,"",Протокол!J52)</f>
        <v/>
      </c>
      <c r="K52" s="38" t="str">
        <f>IF(Протокол!K52=0,"",Протокол!K52)</f>
        <v/>
      </c>
      <c r="L52" s="38" t="str">
        <f>IF(Протокол!L52=0,"",Протокол!L52)</f>
        <v/>
      </c>
      <c r="M52" s="38" t="str">
        <f>IF(Протокол!M52=0,"",Протокол!M52)</f>
        <v/>
      </c>
      <c r="N52" s="38" t="str">
        <f>IF(Протокол!N52=0,"",Протокол!N52)</f>
        <v/>
      </c>
      <c r="O52" s="38" t="str">
        <f>IF(Протокол!O52=0,"",Протокол!O52)</f>
        <v/>
      </c>
      <c r="P52" s="38" t="str">
        <f>IF(Протокол!P52=0,"",Протокол!P52)</f>
        <v/>
      </c>
      <c r="Q52" s="38" t="str">
        <f>IF(Протокол!Q52=0,"",Протокол!Q52)</f>
        <v/>
      </c>
      <c r="R52" s="38" t="str">
        <f>IF(Протокол!R52=0,"",Протокол!R52)</f>
        <v/>
      </c>
      <c r="S52" s="38" t="str">
        <f>IF(Протокол!S52=0,"",Протокол!S52)</f>
        <v/>
      </c>
      <c r="T52" s="38" t="str">
        <f>IF(Протокол!T52=0,"",Протокол!T52)</f>
        <v/>
      </c>
      <c r="U52" s="38" t="str">
        <f>IF(Протокол!U52=0,"",Протокол!U52)</f>
        <v/>
      </c>
      <c r="V52" s="38" t="str">
        <f>IF(Протокол!V52=0,"",Протокол!V52)</f>
        <v/>
      </c>
      <c r="W52" s="38" t="str">
        <f>IF(Протокол!W52=0,"",Протокол!W52)</f>
        <v/>
      </c>
      <c r="X52" s="38" t="str">
        <f>IF(Протокол!X52=0,"",Протокол!X52)</f>
        <v/>
      </c>
      <c r="Y52" s="38"/>
      <c r="Z52" s="38"/>
      <c r="AA52" s="38"/>
      <c r="AB52" s="41"/>
    </row>
    <row r="53" spans="1:28" s="42" customFormat="1" x14ac:dyDescent="0.25">
      <c r="A53" s="40">
        <f>Протокол!A53</f>
        <v>41</v>
      </c>
      <c r="B53" s="37" t="str">
        <f>IFERROR((LEFT(Протокол!B53,FIND(" ",Протокол!B53,1)+1)&amp;"."&amp;MID(Протокол!B53,FIND(" ",Протокол!B53,FIND(" ",Протокол!B53,1)+1)+1,1)&amp;"."),"")</f>
        <v/>
      </c>
      <c r="C53" s="38" t="str">
        <f>IF(Протокол!C53=0,"",Протокол!C53)</f>
        <v/>
      </c>
      <c r="D53" s="38" t="str">
        <f>IF(Протокол!D53=0,"",Протокол!D53)</f>
        <v/>
      </c>
      <c r="E53" s="38" t="str">
        <f>IF(Протокол!E53=0,"",Протокол!E53)</f>
        <v/>
      </c>
      <c r="F53" s="38" t="str">
        <f>IF(Протокол!F53=0,"",Протокол!F53)</f>
        <v/>
      </c>
      <c r="G53" s="38" t="str">
        <f>IF(Протокол!G53=0,"",Протокол!G53)</f>
        <v/>
      </c>
      <c r="H53" s="38" t="str">
        <f>IF(Протокол!H53=0,"",Протокол!H53)</f>
        <v/>
      </c>
      <c r="I53" s="38" t="str">
        <f>IF(Протокол!I53=0,"",Протокол!I53)</f>
        <v/>
      </c>
      <c r="J53" s="38" t="str">
        <f>IF(Протокол!J53=0,"",Протокол!J53)</f>
        <v/>
      </c>
      <c r="K53" s="38" t="str">
        <f>IF(Протокол!K53=0,"",Протокол!K53)</f>
        <v/>
      </c>
      <c r="L53" s="38" t="str">
        <f>IF(Протокол!L53=0,"",Протокол!L53)</f>
        <v/>
      </c>
      <c r="M53" s="38" t="str">
        <f>IF(Протокол!M53=0,"",Протокол!M53)</f>
        <v/>
      </c>
      <c r="N53" s="38" t="str">
        <f>IF(Протокол!N53=0,"",Протокол!N53)</f>
        <v/>
      </c>
      <c r="O53" s="38" t="str">
        <f>IF(Протокол!O53=0,"",Протокол!O53)</f>
        <v/>
      </c>
      <c r="P53" s="38" t="str">
        <f>IF(Протокол!P53=0,"",Протокол!P53)</f>
        <v/>
      </c>
      <c r="Q53" s="38" t="str">
        <f>IF(Протокол!Q53=0,"",Протокол!Q53)</f>
        <v/>
      </c>
      <c r="R53" s="38" t="str">
        <f>IF(Протокол!R53=0,"",Протокол!R53)</f>
        <v/>
      </c>
      <c r="S53" s="38" t="str">
        <f>IF(Протокол!S53=0,"",Протокол!S53)</f>
        <v/>
      </c>
      <c r="T53" s="38" t="str">
        <f>IF(Протокол!T53=0,"",Протокол!T53)</f>
        <v/>
      </c>
      <c r="U53" s="38" t="str">
        <f>IF(Протокол!U53=0,"",Протокол!U53)</f>
        <v/>
      </c>
      <c r="V53" s="38" t="str">
        <f>IF(Протокол!V53=0,"",Протокол!V53)</f>
        <v/>
      </c>
      <c r="W53" s="38" t="str">
        <f>IF(Протокол!W53=0,"",Протокол!W53)</f>
        <v/>
      </c>
      <c r="X53" s="38" t="str">
        <f>IF(Протокол!X53=0,"",Протокол!X53)</f>
        <v/>
      </c>
      <c r="Y53" s="38"/>
      <c r="Z53" s="38"/>
      <c r="AA53" s="38"/>
      <c r="AB53" s="41"/>
    </row>
    <row r="54" spans="1:28" s="42" customFormat="1" x14ac:dyDescent="0.25">
      <c r="A54" s="40">
        <f>Протокол!A54</f>
        <v>42</v>
      </c>
      <c r="B54" s="37" t="str">
        <f>IFERROR((LEFT(Протокол!B54,FIND(" ",Протокол!B54,1)+1)&amp;"."&amp;MID(Протокол!B54,FIND(" ",Протокол!B54,FIND(" ",Протокол!B54,1)+1)+1,1)&amp;"."),"")</f>
        <v/>
      </c>
      <c r="C54" s="38" t="str">
        <f>IF(Протокол!C54=0,"",Протокол!C54)</f>
        <v/>
      </c>
      <c r="D54" s="38" t="str">
        <f>IF(Протокол!D54=0,"",Протокол!D54)</f>
        <v/>
      </c>
      <c r="E54" s="38" t="str">
        <f>IF(Протокол!E54=0,"",Протокол!E54)</f>
        <v/>
      </c>
      <c r="F54" s="38" t="str">
        <f>IF(Протокол!F54=0,"",Протокол!F54)</f>
        <v/>
      </c>
      <c r="G54" s="38" t="str">
        <f>IF(Протокол!G54=0,"",Протокол!G54)</f>
        <v/>
      </c>
      <c r="H54" s="38" t="str">
        <f>IF(Протокол!H54=0,"",Протокол!H54)</f>
        <v/>
      </c>
      <c r="I54" s="38" t="str">
        <f>IF(Протокол!I54=0,"",Протокол!I54)</f>
        <v/>
      </c>
      <c r="J54" s="38" t="str">
        <f>IF(Протокол!J54=0,"",Протокол!J54)</f>
        <v/>
      </c>
      <c r="K54" s="38" t="str">
        <f>IF(Протокол!K54=0,"",Протокол!K54)</f>
        <v/>
      </c>
      <c r="L54" s="38" t="str">
        <f>IF(Протокол!L54=0,"",Протокол!L54)</f>
        <v/>
      </c>
      <c r="M54" s="38" t="str">
        <f>IF(Протокол!M54=0,"",Протокол!M54)</f>
        <v/>
      </c>
      <c r="N54" s="38" t="str">
        <f>IF(Протокол!N54=0,"",Протокол!N54)</f>
        <v/>
      </c>
      <c r="O54" s="38" t="str">
        <f>IF(Протокол!O54=0,"",Протокол!O54)</f>
        <v/>
      </c>
      <c r="P54" s="38" t="str">
        <f>IF(Протокол!P54=0,"",Протокол!P54)</f>
        <v/>
      </c>
      <c r="Q54" s="38" t="str">
        <f>IF(Протокол!Q54=0,"",Протокол!Q54)</f>
        <v/>
      </c>
      <c r="R54" s="38" t="str">
        <f>IF(Протокол!R54=0,"",Протокол!R54)</f>
        <v/>
      </c>
      <c r="S54" s="38" t="str">
        <f>IF(Протокол!S54=0,"",Протокол!S54)</f>
        <v/>
      </c>
      <c r="T54" s="38" t="str">
        <f>IF(Протокол!T54=0,"",Протокол!T54)</f>
        <v/>
      </c>
      <c r="U54" s="38" t="str">
        <f>IF(Протокол!U54=0,"",Протокол!U54)</f>
        <v/>
      </c>
      <c r="V54" s="38" t="str">
        <f>IF(Протокол!V54=0,"",Протокол!V54)</f>
        <v/>
      </c>
      <c r="W54" s="38" t="str">
        <f>IF(Протокол!W54=0,"",Протокол!W54)</f>
        <v/>
      </c>
      <c r="X54" s="38" t="str">
        <f>IF(Протокол!X54=0,"",Протокол!X54)</f>
        <v/>
      </c>
      <c r="Y54" s="38"/>
      <c r="Z54" s="38"/>
      <c r="AA54" s="38"/>
      <c r="AB54" s="41"/>
    </row>
    <row r="55" spans="1:28" s="42" customFormat="1" x14ac:dyDescent="0.25">
      <c r="A55" s="40">
        <f>Протокол!A55</f>
        <v>43</v>
      </c>
      <c r="B55" s="37" t="str">
        <f>IFERROR((LEFT(Протокол!B55,FIND(" ",Протокол!B55,1)+1)&amp;"."&amp;MID(Протокол!B55,FIND(" ",Протокол!B55,FIND(" ",Протокол!B55,1)+1)+1,1)&amp;"."),"")</f>
        <v/>
      </c>
      <c r="C55" s="38" t="str">
        <f>IF(Протокол!C55=0,"",Протокол!C55)</f>
        <v/>
      </c>
      <c r="D55" s="38" t="str">
        <f>IF(Протокол!D55=0,"",Протокол!D55)</f>
        <v/>
      </c>
      <c r="E55" s="38" t="str">
        <f>IF(Протокол!E55=0,"",Протокол!E55)</f>
        <v/>
      </c>
      <c r="F55" s="38" t="str">
        <f>IF(Протокол!F55=0,"",Протокол!F55)</f>
        <v/>
      </c>
      <c r="G55" s="38" t="str">
        <f>IF(Протокол!G55=0,"",Протокол!G55)</f>
        <v/>
      </c>
      <c r="H55" s="38" t="str">
        <f>IF(Протокол!H55=0,"",Протокол!H55)</f>
        <v/>
      </c>
      <c r="I55" s="38" t="str">
        <f>IF(Протокол!I55=0,"",Протокол!I55)</f>
        <v/>
      </c>
      <c r="J55" s="38" t="str">
        <f>IF(Протокол!J55=0,"",Протокол!J55)</f>
        <v/>
      </c>
      <c r="K55" s="38" t="str">
        <f>IF(Протокол!K55=0,"",Протокол!K55)</f>
        <v/>
      </c>
      <c r="L55" s="38" t="str">
        <f>IF(Протокол!L55=0,"",Протокол!L55)</f>
        <v/>
      </c>
      <c r="M55" s="38" t="str">
        <f>IF(Протокол!M55=0,"",Протокол!M55)</f>
        <v/>
      </c>
      <c r="N55" s="38" t="str">
        <f>IF(Протокол!N55=0,"",Протокол!N55)</f>
        <v/>
      </c>
      <c r="O55" s="38" t="str">
        <f>IF(Протокол!O55=0,"",Протокол!O55)</f>
        <v/>
      </c>
      <c r="P55" s="38" t="str">
        <f>IF(Протокол!P55=0,"",Протокол!P55)</f>
        <v/>
      </c>
      <c r="Q55" s="38" t="str">
        <f>IF(Протокол!Q55=0,"",Протокол!Q55)</f>
        <v/>
      </c>
      <c r="R55" s="38" t="str">
        <f>IF(Протокол!R55=0,"",Протокол!R55)</f>
        <v/>
      </c>
      <c r="S55" s="38" t="str">
        <f>IF(Протокол!S55=0,"",Протокол!S55)</f>
        <v/>
      </c>
      <c r="T55" s="38" t="str">
        <f>IF(Протокол!T55=0,"",Протокол!T55)</f>
        <v/>
      </c>
      <c r="U55" s="38" t="str">
        <f>IF(Протокол!U55=0,"",Протокол!U55)</f>
        <v/>
      </c>
      <c r="V55" s="38" t="str">
        <f>IF(Протокол!V55=0,"",Протокол!V55)</f>
        <v/>
      </c>
      <c r="W55" s="38" t="str">
        <f>IF(Протокол!W55=0,"",Протокол!W55)</f>
        <v/>
      </c>
      <c r="X55" s="38" t="str">
        <f>IF(Протокол!X55=0,"",Протокол!X55)</f>
        <v/>
      </c>
      <c r="Y55" s="38"/>
      <c r="Z55" s="38"/>
      <c r="AA55" s="38"/>
      <c r="AB55" s="41"/>
    </row>
    <row r="56" spans="1:28" s="42" customFormat="1" x14ac:dyDescent="0.25">
      <c r="A56" s="40">
        <f>Протокол!A56</f>
        <v>44</v>
      </c>
      <c r="B56" s="37" t="str">
        <f>IFERROR((LEFT(Протокол!B56,FIND(" ",Протокол!B56,1)+1)&amp;"."&amp;MID(Протокол!B56,FIND(" ",Протокол!B56,FIND(" ",Протокол!B56,1)+1)+1,1)&amp;"."),"")</f>
        <v/>
      </c>
      <c r="C56" s="38" t="str">
        <f>IF(Протокол!C56=0,"",Протокол!C56)</f>
        <v/>
      </c>
      <c r="D56" s="38" t="str">
        <f>IF(Протокол!D56=0,"",Протокол!D56)</f>
        <v/>
      </c>
      <c r="E56" s="38" t="str">
        <f>IF(Протокол!E56=0,"",Протокол!E56)</f>
        <v/>
      </c>
      <c r="F56" s="38" t="str">
        <f>IF(Протокол!F56=0,"",Протокол!F56)</f>
        <v/>
      </c>
      <c r="G56" s="38" t="str">
        <f>IF(Протокол!G56=0,"",Протокол!G56)</f>
        <v/>
      </c>
      <c r="H56" s="38" t="str">
        <f>IF(Протокол!H56=0,"",Протокол!H56)</f>
        <v/>
      </c>
      <c r="I56" s="38" t="str">
        <f>IF(Протокол!I56=0,"",Протокол!I56)</f>
        <v/>
      </c>
      <c r="J56" s="38" t="str">
        <f>IF(Протокол!J56=0,"",Протокол!J56)</f>
        <v/>
      </c>
      <c r="K56" s="38" t="str">
        <f>IF(Протокол!K56=0,"",Протокол!K56)</f>
        <v/>
      </c>
      <c r="L56" s="38" t="str">
        <f>IF(Протокол!L56=0,"",Протокол!L56)</f>
        <v/>
      </c>
      <c r="M56" s="38" t="str">
        <f>IF(Протокол!M56=0,"",Протокол!M56)</f>
        <v/>
      </c>
      <c r="N56" s="38" t="str">
        <f>IF(Протокол!N56=0,"",Протокол!N56)</f>
        <v/>
      </c>
      <c r="O56" s="38" t="str">
        <f>IF(Протокол!O56=0,"",Протокол!O56)</f>
        <v/>
      </c>
      <c r="P56" s="38" t="str">
        <f>IF(Протокол!P56=0,"",Протокол!P56)</f>
        <v/>
      </c>
      <c r="Q56" s="38" t="str">
        <f>IF(Протокол!Q56=0,"",Протокол!Q56)</f>
        <v/>
      </c>
      <c r="R56" s="38" t="str">
        <f>IF(Протокол!R56=0,"",Протокол!R56)</f>
        <v/>
      </c>
      <c r="S56" s="38" t="str">
        <f>IF(Протокол!S56=0,"",Протокол!S56)</f>
        <v/>
      </c>
      <c r="T56" s="38" t="str">
        <f>IF(Протокол!T56=0,"",Протокол!T56)</f>
        <v/>
      </c>
      <c r="U56" s="38" t="str">
        <f>IF(Протокол!U56=0,"",Протокол!U56)</f>
        <v/>
      </c>
      <c r="V56" s="38" t="str">
        <f>IF(Протокол!V56=0,"",Протокол!V56)</f>
        <v/>
      </c>
      <c r="W56" s="38" t="str">
        <f>IF(Протокол!W56=0,"",Протокол!W56)</f>
        <v/>
      </c>
      <c r="X56" s="38" t="str">
        <f>IF(Протокол!X56=0,"",Протокол!X56)</f>
        <v/>
      </c>
      <c r="Y56" s="38"/>
      <c r="Z56" s="38"/>
      <c r="AA56" s="38"/>
      <c r="AB56" s="41"/>
    </row>
    <row r="57" spans="1:28" s="42" customFormat="1" x14ac:dyDescent="0.25">
      <c r="A57" s="40">
        <f>Протокол!A57</f>
        <v>45</v>
      </c>
      <c r="B57" s="37" t="str">
        <f>IFERROR((LEFT(Протокол!B57,FIND(" ",Протокол!B57,1)+1)&amp;"."&amp;MID(Протокол!B57,FIND(" ",Протокол!B57,FIND(" ",Протокол!B57,1)+1)+1,1)&amp;"."),"")</f>
        <v/>
      </c>
      <c r="C57" s="38" t="str">
        <f>IF(Протокол!C57=0,"",Протокол!C57)</f>
        <v/>
      </c>
      <c r="D57" s="38" t="str">
        <f>IF(Протокол!D57=0,"",Протокол!D57)</f>
        <v/>
      </c>
      <c r="E57" s="38" t="str">
        <f>IF(Протокол!E57=0,"",Протокол!E57)</f>
        <v/>
      </c>
      <c r="F57" s="38" t="str">
        <f>IF(Протокол!F57=0,"",Протокол!F57)</f>
        <v/>
      </c>
      <c r="G57" s="38" t="str">
        <f>IF(Протокол!G57=0,"",Протокол!G57)</f>
        <v/>
      </c>
      <c r="H57" s="38" t="str">
        <f>IF(Протокол!H57=0,"",Протокол!H57)</f>
        <v/>
      </c>
      <c r="I57" s="38" t="str">
        <f>IF(Протокол!I57=0,"",Протокол!I57)</f>
        <v/>
      </c>
      <c r="J57" s="38" t="str">
        <f>IF(Протокол!J57=0,"",Протокол!J57)</f>
        <v/>
      </c>
      <c r="K57" s="38" t="str">
        <f>IF(Протокол!K57=0,"",Протокол!K57)</f>
        <v/>
      </c>
      <c r="L57" s="38" t="str">
        <f>IF(Протокол!L57=0,"",Протокол!L57)</f>
        <v/>
      </c>
      <c r="M57" s="38" t="str">
        <f>IF(Протокол!M57=0,"",Протокол!M57)</f>
        <v/>
      </c>
      <c r="N57" s="38" t="str">
        <f>IF(Протокол!N57=0,"",Протокол!N57)</f>
        <v/>
      </c>
      <c r="O57" s="38" t="str">
        <f>IF(Протокол!O57=0,"",Протокол!O57)</f>
        <v/>
      </c>
      <c r="P57" s="38" t="str">
        <f>IF(Протокол!P57=0,"",Протокол!P57)</f>
        <v/>
      </c>
      <c r="Q57" s="38" t="str">
        <f>IF(Протокол!Q57=0,"",Протокол!Q57)</f>
        <v/>
      </c>
      <c r="R57" s="38" t="str">
        <f>IF(Протокол!R57=0,"",Протокол!R57)</f>
        <v/>
      </c>
      <c r="S57" s="38" t="str">
        <f>IF(Протокол!S57=0,"",Протокол!S57)</f>
        <v/>
      </c>
      <c r="T57" s="38" t="str">
        <f>IF(Протокол!T57=0,"",Протокол!T57)</f>
        <v/>
      </c>
      <c r="U57" s="38" t="str">
        <f>IF(Протокол!U57=0,"",Протокол!U57)</f>
        <v/>
      </c>
      <c r="V57" s="38" t="str">
        <f>IF(Протокол!V57=0,"",Протокол!V57)</f>
        <v/>
      </c>
      <c r="W57" s="38" t="str">
        <f>IF(Протокол!W57=0,"",Протокол!W57)</f>
        <v/>
      </c>
      <c r="X57" s="38" t="str">
        <f>IF(Протокол!X57=0,"",Протокол!X57)</f>
        <v/>
      </c>
      <c r="Y57" s="38"/>
      <c r="Z57" s="38"/>
      <c r="AA57" s="38"/>
      <c r="AB57" s="41"/>
    </row>
    <row r="58" spans="1:28" s="42" customFormat="1" x14ac:dyDescent="0.25">
      <c r="A58" s="40">
        <f>Протокол!A58</f>
        <v>46</v>
      </c>
      <c r="B58" s="37" t="str">
        <f>IFERROR((LEFT(Протокол!B58,FIND(" ",Протокол!B58,1)+1)&amp;"."&amp;MID(Протокол!B58,FIND(" ",Протокол!B58,FIND(" ",Протокол!B58,1)+1)+1,1)&amp;"."),"")</f>
        <v/>
      </c>
      <c r="C58" s="38" t="str">
        <f>IF(Протокол!C58=0,"",Протокол!C58)</f>
        <v/>
      </c>
      <c r="D58" s="38" t="str">
        <f>IF(Протокол!D58=0,"",Протокол!D58)</f>
        <v/>
      </c>
      <c r="E58" s="38" t="str">
        <f>IF(Протокол!E58=0,"",Протокол!E58)</f>
        <v/>
      </c>
      <c r="F58" s="38" t="str">
        <f>IF(Протокол!F58=0,"",Протокол!F58)</f>
        <v/>
      </c>
      <c r="G58" s="38" t="str">
        <f>IF(Протокол!G58=0,"",Протокол!G58)</f>
        <v/>
      </c>
      <c r="H58" s="38" t="str">
        <f>IF(Протокол!H58=0,"",Протокол!H58)</f>
        <v/>
      </c>
      <c r="I58" s="38" t="str">
        <f>IF(Протокол!I58=0,"",Протокол!I58)</f>
        <v/>
      </c>
      <c r="J58" s="38" t="str">
        <f>IF(Протокол!J58=0,"",Протокол!J58)</f>
        <v/>
      </c>
      <c r="K58" s="38" t="str">
        <f>IF(Протокол!K58=0,"",Протокол!K58)</f>
        <v/>
      </c>
      <c r="L58" s="38" t="str">
        <f>IF(Протокол!L58=0,"",Протокол!L58)</f>
        <v/>
      </c>
      <c r="M58" s="38" t="str">
        <f>IF(Протокол!M58=0,"",Протокол!M58)</f>
        <v/>
      </c>
      <c r="N58" s="38" t="str">
        <f>IF(Протокол!N58=0,"",Протокол!N58)</f>
        <v/>
      </c>
      <c r="O58" s="38" t="str">
        <f>IF(Протокол!O58=0,"",Протокол!O58)</f>
        <v/>
      </c>
      <c r="P58" s="38" t="str">
        <f>IF(Протокол!P58=0,"",Протокол!P58)</f>
        <v/>
      </c>
      <c r="Q58" s="38" t="str">
        <f>IF(Протокол!Q58=0,"",Протокол!Q58)</f>
        <v/>
      </c>
      <c r="R58" s="38" t="str">
        <f>IF(Протокол!R58=0,"",Протокол!R58)</f>
        <v/>
      </c>
      <c r="S58" s="38" t="str">
        <f>IF(Протокол!S58=0,"",Протокол!S58)</f>
        <v/>
      </c>
      <c r="T58" s="38" t="str">
        <f>IF(Протокол!T58=0,"",Протокол!T58)</f>
        <v/>
      </c>
      <c r="U58" s="38" t="str">
        <f>IF(Протокол!U58=0,"",Протокол!U58)</f>
        <v/>
      </c>
      <c r="V58" s="38" t="str">
        <f>IF(Протокол!V58=0,"",Протокол!V58)</f>
        <v/>
      </c>
      <c r="W58" s="38" t="str">
        <f>IF(Протокол!W58=0,"",Протокол!W58)</f>
        <v/>
      </c>
      <c r="X58" s="38" t="str">
        <f>IF(Протокол!X58=0,"",Протокол!X58)</f>
        <v/>
      </c>
      <c r="Y58" s="38"/>
      <c r="Z58" s="38"/>
      <c r="AA58" s="38"/>
      <c r="AB58" s="41"/>
    </row>
    <row r="59" spans="1:28" s="42" customFormat="1" x14ac:dyDescent="0.25">
      <c r="A59" s="40">
        <f>Протокол!A59</f>
        <v>47</v>
      </c>
      <c r="B59" s="37" t="str">
        <f>IFERROR((LEFT(Протокол!B59,FIND(" ",Протокол!B59,1)+1)&amp;"."&amp;MID(Протокол!B59,FIND(" ",Протокол!B59,FIND(" ",Протокол!B59,1)+1)+1,1)&amp;"."),"")</f>
        <v/>
      </c>
      <c r="C59" s="38" t="str">
        <f>IF(Протокол!C59=0,"",Протокол!C59)</f>
        <v/>
      </c>
      <c r="D59" s="38" t="str">
        <f>IF(Протокол!D59=0,"",Протокол!D59)</f>
        <v/>
      </c>
      <c r="E59" s="38" t="str">
        <f>IF(Протокол!E59=0,"",Протокол!E59)</f>
        <v/>
      </c>
      <c r="F59" s="38" t="str">
        <f>IF(Протокол!F59=0,"",Протокол!F59)</f>
        <v/>
      </c>
      <c r="G59" s="38" t="str">
        <f>IF(Протокол!G59=0,"",Протокол!G59)</f>
        <v/>
      </c>
      <c r="H59" s="38" t="str">
        <f>IF(Протокол!H59=0,"",Протокол!H59)</f>
        <v/>
      </c>
      <c r="I59" s="38" t="str">
        <f>IF(Протокол!I59=0,"",Протокол!I59)</f>
        <v/>
      </c>
      <c r="J59" s="38" t="str">
        <f>IF(Протокол!J59=0,"",Протокол!J59)</f>
        <v/>
      </c>
      <c r="K59" s="38" t="str">
        <f>IF(Протокол!K59=0,"",Протокол!K59)</f>
        <v/>
      </c>
      <c r="L59" s="38" t="str">
        <f>IF(Протокол!L59=0,"",Протокол!L59)</f>
        <v/>
      </c>
      <c r="M59" s="38" t="str">
        <f>IF(Протокол!M59=0,"",Протокол!M59)</f>
        <v/>
      </c>
      <c r="N59" s="38" t="str">
        <f>IF(Протокол!N59=0,"",Протокол!N59)</f>
        <v/>
      </c>
      <c r="O59" s="38" t="str">
        <f>IF(Протокол!O59=0,"",Протокол!O59)</f>
        <v/>
      </c>
      <c r="P59" s="38" t="str">
        <f>IF(Протокол!P59=0,"",Протокол!P59)</f>
        <v/>
      </c>
      <c r="Q59" s="38" t="str">
        <f>IF(Протокол!Q59=0,"",Протокол!Q59)</f>
        <v/>
      </c>
      <c r="R59" s="38" t="str">
        <f>IF(Протокол!R59=0,"",Протокол!R59)</f>
        <v/>
      </c>
      <c r="S59" s="38" t="str">
        <f>IF(Протокол!S59=0,"",Протокол!S59)</f>
        <v/>
      </c>
      <c r="T59" s="38" t="str">
        <f>IF(Протокол!T59=0,"",Протокол!T59)</f>
        <v/>
      </c>
      <c r="U59" s="38" t="str">
        <f>IF(Протокол!U59=0,"",Протокол!U59)</f>
        <v/>
      </c>
      <c r="V59" s="38" t="str">
        <f>IF(Протокол!V59=0,"",Протокол!V59)</f>
        <v/>
      </c>
      <c r="W59" s="38" t="str">
        <f>IF(Протокол!W59=0,"",Протокол!W59)</f>
        <v/>
      </c>
      <c r="X59" s="38" t="str">
        <f>IF(Протокол!X59=0,"",Протокол!X59)</f>
        <v/>
      </c>
      <c r="Y59" s="38"/>
      <c r="Z59" s="38"/>
      <c r="AA59" s="38"/>
      <c r="AB59" s="41"/>
    </row>
    <row r="60" spans="1:28" s="42" customFormat="1" x14ac:dyDescent="0.25">
      <c r="A60" s="40">
        <f>Протокол!A60</f>
        <v>48</v>
      </c>
      <c r="B60" s="37" t="str">
        <f>IFERROR((LEFT(Протокол!B60,FIND(" ",Протокол!B60,1)+1)&amp;"."&amp;MID(Протокол!B60,FIND(" ",Протокол!B60,FIND(" ",Протокол!B60,1)+1)+1,1)&amp;"."),"")</f>
        <v/>
      </c>
      <c r="C60" s="38" t="str">
        <f>IF(Протокол!C60=0,"",Протокол!C60)</f>
        <v/>
      </c>
      <c r="D60" s="38" t="str">
        <f>IF(Протокол!D60=0,"",Протокол!D60)</f>
        <v/>
      </c>
      <c r="E60" s="38" t="str">
        <f>IF(Протокол!E60=0,"",Протокол!E60)</f>
        <v/>
      </c>
      <c r="F60" s="38" t="str">
        <f>IF(Протокол!F60=0,"",Протокол!F60)</f>
        <v/>
      </c>
      <c r="G60" s="38" t="str">
        <f>IF(Протокол!G60=0,"",Протокол!G60)</f>
        <v/>
      </c>
      <c r="H60" s="38" t="str">
        <f>IF(Протокол!H60=0,"",Протокол!H60)</f>
        <v/>
      </c>
      <c r="I60" s="38" t="str">
        <f>IF(Протокол!I60=0,"",Протокол!I60)</f>
        <v/>
      </c>
      <c r="J60" s="38" t="str">
        <f>IF(Протокол!J60=0,"",Протокол!J60)</f>
        <v/>
      </c>
      <c r="K60" s="38" t="str">
        <f>IF(Протокол!K60=0,"",Протокол!K60)</f>
        <v/>
      </c>
      <c r="L60" s="38" t="str">
        <f>IF(Протокол!L60=0,"",Протокол!L60)</f>
        <v/>
      </c>
      <c r="M60" s="38" t="str">
        <f>IF(Протокол!M60=0,"",Протокол!M60)</f>
        <v/>
      </c>
      <c r="N60" s="38" t="str">
        <f>IF(Протокол!N60=0,"",Протокол!N60)</f>
        <v/>
      </c>
      <c r="O60" s="38" t="str">
        <f>IF(Протокол!O60=0,"",Протокол!O60)</f>
        <v/>
      </c>
      <c r="P60" s="38" t="str">
        <f>IF(Протокол!P60=0,"",Протокол!P60)</f>
        <v/>
      </c>
      <c r="Q60" s="38" t="str">
        <f>IF(Протокол!Q60=0,"",Протокол!Q60)</f>
        <v/>
      </c>
      <c r="R60" s="38" t="str">
        <f>IF(Протокол!R60=0,"",Протокол!R60)</f>
        <v/>
      </c>
      <c r="S60" s="38" t="str">
        <f>IF(Протокол!S60=0,"",Протокол!S60)</f>
        <v/>
      </c>
      <c r="T60" s="38" t="str">
        <f>IF(Протокол!T60=0,"",Протокол!T60)</f>
        <v/>
      </c>
      <c r="U60" s="38" t="str">
        <f>IF(Протокол!U60=0,"",Протокол!U60)</f>
        <v/>
      </c>
      <c r="V60" s="38" t="str">
        <f>IF(Протокол!V60=0,"",Протокол!V60)</f>
        <v/>
      </c>
      <c r="W60" s="38" t="str">
        <f>IF(Протокол!W60=0,"",Протокол!W60)</f>
        <v/>
      </c>
      <c r="X60" s="38" t="str">
        <f>IF(Протокол!X60=0,"",Протокол!X60)</f>
        <v/>
      </c>
      <c r="Y60" s="38"/>
      <c r="Z60" s="38"/>
      <c r="AA60" s="38"/>
      <c r="AB60" s="41"/>
    </row>
    <row r="61" spans="1:28" s="42" customFormat="1" x14ac:dyDescent="0.25">
      <c r="A61" s="40">
        <f>Протокол!A61</f>
        <v>49</v>
      </c>
      <c r="B61" s="37" t="str">
        <f>IFERROR((LEFT(Протокол!B61,FIND(" ",Протокол!B61,1)+1)&amp;"."&amp;MID(Протокол!B61,FIND(" ",Протокол!B61,FIND(" ",Протокол!B61,1)+1)+1,1)&amp;"."),"")</f>
        <v/>
      </c>
      <c r="C61" s="38" t="str">
        <f>IF(Протокол!C61=0,"",Протокол!C61)</f>
        <v/>
      </c>
      <c r="D61" s="38" t="str">
        <f>IF(Протокол!D61=0,"",Протокол!D61)</f>
        <v/>
      </c>
      <c r="E61" s="38" t="str">
        <f>IF(Протокол!E61=0,"",Протокол!E61)</f>
        <v/>
      </c>
      <c r="F61" s="38" t="str">
        <f>IF(Протокол!F61=0,"",Протокол!F61)</f>
        <v/>
      </c>
      <c r="G61" s="38" t="str">
        <f>IF(Протокол!G61=0,"",Протокол!G61)</f>
        <v/>
      </c>
      <c r="H61" s="38" t="str">
        <f>IF(Протокол!H61=0,"",Протокол!H61)</f>
        <v/>
      </c>
      <c r="I61" s="38" t="str">
        <f>IF(Протокол!I61=0,"",Протокол!I61)</f>
        <v/>
      </c>
      <c r="J61" s="38" t="str">
        <f>IF(Протокол!J61=0,"",Протокол!J61)</f>
        <v/>
      </c>
      <c r="K61" s="38" t="str">
        <f>IF(Протокол!K61=0,"",Протокол!K61)</f>
        <v/>
      </c>
      <c r="L61" s="38" t="str">
        <f>IF(Протокол!L61=0,"",Протокол!L61)</f>
        <v/>
      </c>
      <c r="M61" s="38" t="str">
        <f>IF(Протокол!M61=0,"",Протокол!M61)</f>
        <v/>
      </c>
      <c r="N61" s="38" t="str">
        <f>IF(Протокол!N61=0,"",Протокол!N61)</f>
        <v/>
      </c>
      <c r="O61" s="38" t="str">
        <f>IF(Протокол!O61=0,"",Протокол!O61)</f>
        <v/>
      </c>
      <c r="P61" s="38" t="str">
        <f>IF(Протокол!P61=0,"",Протокол!P61)</f>
        <v/>
      </c>
      <c r="Q61" s="38" t="str">
        <f>IF(Протокол!Q61=0,"",Протокол!Q61)</f>
        <v/>
      </c>
      <c r="R61" s="38" t="str">
        <f>IF(Протокол!R61=0,"",Протокол!R61)</f>
        <v/>
      </c>
      <c r="S61" s="38" t="str">
        <f>IF(Протокол!S61=0,"",Протокол!S61)</f>
        <v/>
      </c>
      <c r="T61" s="38" t="str">
        <f>IF(Протокол!T61=0,"",Протокол!T61)</f>
        <v/>
      </c>
      <c r="U61" s="38" t="str">
        <f>IF(Протокол!U61=0,"",Протокол!U61)</f>
        <v/>
      </c>
      <c r="V61" s="38" t="str">
        <f>IF(Протокол!V61=0,"",Протокол!V61)</f>
        <v/>
      </c>
      <c r="W61" s="38" t="str">
        <f>IF(Протокол!W61=0,"",Протокол!W61)</f>
        <v/>
      </c>
      <c r="X61" s="38" t="str">
        <f>IF(Протокол!X61=0,"",Протокол!X61)</f>
        <v/>
      </c>
      <c r="Y61" s="38"/>
      <c r="Z61" s="38"/>
      <c r="AA61" s="38"/>
      <c r="AB61" s="41"/>
    </row>
    <row r="62" spans="1:28" s="42" customFormat="1" x14ac:dyDescent="0.25">
      <c r="A62" s="40">
        <f>Протокол!A62</f>
        <v>50</v>
      </c>
      <c r="B62" s="37" t="str">
        <f>IFERROR((LEFT(Протокол!B62,FIND(" ",Протокол!B62,1)+1)&amp;"."&amp;MID(Протокол!B62,FIND(" ",Протокол!B62,FIND(" ",Протокол!B62,1)+1)+1,1)&amp;"."),"")</f>
        <v/>
      </c>
      <c r="C62" s="38" t="str">
        <f>IF(Протокол!C62=0,"",Протокол!C62)</f>
        <v/>
      </c>
      <c r="D62" s="38" t="str">
        <f>IF(Протокол!D62=0,"",Протокол!D62)</f>
        <v/>
      </c>
      <c r="E62" s="38" t="str">
        <f>IF(Протокол!E62=0,"",Протокол!E62)</f>
        <v/>
      </c>
      <c r="F62" s="38" t="str">
        <f>IF(Протокол!F62=0,"",Протокол!F62)</f>
        <v/>
      </c>
      <c r="G62" s="38" t="str">
        <f>IF(Протокол!G62=0,"",Протокол!G62)</f>
        <v/>
      </c>
      <c r="H62" s="38" t="str">
        <f>IF(Протокол!H62=0,"",Протокол!H62)</f>
        <v/>
      </c>
      <c r="I62" s="38" t="str">
        <f>IF(Протокол!I62=0,"",Протокол!I62)</f>
        <v/>
      </c>
      <c r="J62" s="38" t="str">
        <f>IF(Протокол!J62=0,"",Протокол!J62)</f>
        <v/>
      </c>
      <c r="K62" s="38" t="str">
        <f>IF(Протокол!K62=0,"",Протокол!K62)</f>
        <v/>
      </c>
      <c r="L62" s="38" t="str">
        <f>IF(Протокол!L62=0,"",Протокол!L62)</f>
        <v/>
      </c>
      <c r="M62" s="38" t="str">
        <f>IF(Протокол!M62=0,"",Протокол!M62)</f>
        <v/>
      </c>
      <c r="N62" s="38" t="str">
        <f>IF(Протокол!N62=0,"",Протокол!N62)</f>
        <v/>
      </c>
      <c r="O62" s="38" t="str">
        <f>IF(Протокол!O62=0,"",Протокол!O62)</f>
        <v/>
      </c>
      <c r="P62" s="38" t="str">
        <f>IF(Протокол!P62=0,"",Протокол!P62)</f>
        <v/>
      </c>
      <c r="Q62" s="38" t="str">
        <f>IF(Протокол!Q62=0,"",Протокол!Q62)</f>
        <v/>
      </c>
      <c r="R62" s="38" t="str">
        <f>IF(Протокол!R62=0,"",Протокол!R62)</f>
        <v/>
      </c>
      <c r="S62" s="38" t="str">
        <f>IF(Протокол!S62=0,"",Протокол!S62)</f>
        <v/>
      </c>
      <c r="T62" s="38" t="str">
        <f>IF(Протокол!T62=0,"",Протокол!T62)</f>
        <v/>
      </c>
      <c r="U62" s="38" t="str">
        <f>IF(Протокол!U62=0,"",Протокол!U62)</f>
        <v/>
      </c>
      <c r="V62" s="38" t="str">
        <f>IF(Протокол!V62=0,"",Протокол!V62)</f>
        <v/>
      </c>
      <c r="W62" s="38" t="str">
        <f>IF(Протокол!W62=0,"",Протокол!W62)</f>
        <v/>
      </c>
      <c r="X62" s="38" t="str">
        <f>IF(Протокол!X62=0,"",Протокол!X62)</f>
        <v/>
      </c>
      <c r="Y62" s="38"/>
      <c r="Z62" s="38"/>
      <c r="AA62" s="38"/>
      <c r="AB62" s="41"/>
    </row>
    <row r="64" spans="1:28" ht="15.75" x14ac:dyDescent="0.25">
      <c r="B64" s="31" t="str">
        <f>Протокол!B64</f>
        <v>Председатель комиссии</v>
      </c>
      <c r="C64" s="32"/>
      <c r="D64" s="53"/>
      <c r="E64" s="53"/>
      <c r="F64" s="53"/>
      <c r="G64" s="32"/>
      <c r="H64" s="53">
        <f>Протокол!H64</f>
        <v>0</v>
      </c>
      <c r="I64" s="53"/>
      <c r="J64" s="53"/>
      <c r="K64" s="53"/>
      <c r="L64" s="53"/>
      <c r="M64" s="53"/>
      <c r="N64" s="53"/>
      <c r="O64" s="53"/>
      <c r="P64" s="53"/>
      <c r="Q64" s="53"/>
    </row>
    <row r="65" spans="2:17" ht="15.75" x14ac:dyDescent="0.25">
      <c r="B65" s="32"/>
      <c r="C65" s="32"/>
      <c r="D65" s="33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2:17" ht="15.75" x14ac:dyDescent="0.25">
      <c r="B66" s="31" t="str">
        <f>Протокол!B66</f>
        <v>Члены комиссии</v>
      </c>
      <c r="C66" s="32"/>
      <c r="D66" s="53"/>
      <c r="E66" s="53"/>
      <c r="F66" s="53"/>
      <c r="G66" s="32"/>
      <c r="H66" s="53">
        <f>Протокол!H66</f>
        <v>0</v>
      </c>
      <c r="I66" s="53"/>
      <c r="J66" s="53"/>
      <c r="K66" s="53"/>
      <c r="L66" s="53"/>
      <c r="M66" s="53"/>
      <c r="N66" s="53"/>
      <c r="O66" s="53"/>
      <c r="P66" s="53"/>
      <c r="Q66" s="53"/>
    </row>
    <row r="67" spans="2:17" ht="6" customHeight="1" x14ac:dyDescent="0.25">
      <c r="B67" s="31"/>
      <c r="C67" s="32"/>
      <c r="D67" s="34"/>
      <c r="E67" s="34"/>
      <c r="F67" s="34"/>
      <c r="G67" s="35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2:17" ht="15.75" x14ac:dyDescent="0.25">
      <c r="B68" s="32"/>
      <c r="C68" s="32"/>
      <c r="D68" s="53"/>
      <c r="E68" s="53"/>
      <c r="F68" s="53"/>
      <c r="G68" s="32"/>
      <c r="H68" s="53">
        <f>Протокол!H68</f>
        <v>0</v>
      </c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6" customHeight="1" x14ac:dyDescent="0.25">
      <c r="B69" s="31"/>
      <c r="C69" s="32"/>
      <c r="D69" s="36"/>
      <c r="E69" s="36"/>
      <c r="F69" s="36"/>
      <c r="G69" s="35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2:17" ht="15.75" x14ac:dyDescent="0.25">
      <c r="B70" s="32"/>
      <c r="C70" s="32"/>
      <c r="D70" s="53"/>
      <c r="E70" s="53"/>
      <c r="F70" s="53"/>
      <c r="G70" s="32"/>
      <c r="H70" s="53">
        <f>Протокол!H70</f>
        <v>0</v>
      </c>
      <c r="I70" s="53"/>
      <c r="J70" s="53"/>
      <c r="K70" s="53"/>
      <c r="L70" s="53"/>
      <c r="M70" s="53"/>
      <c r="N70" s="53"/>
      <c r="O70" s="53"/>
      <c r="P70" s="53"/>
      <c r="Q70" s="53"/>
    </row>
    <row r="71" spans="2:17" ht="6" customHeight="1" x14ac:dyDescent="0.25">
      <c r="B71" s="31"/>
      <c r="C71" s="32"/>
      <c r="D71" s="34"/>
      <c r="E71" s="34"/>
      <c r="F71" s="34"/>
      <c r="G71" s="35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2:17" ht="15.75" x14ac:dyDescent="0.25">
      <c r="B72" s="32"/>
      <c r="C72" s="32"/>
      <c r="D72" s="53"/>
      <c r="E72" s="53"/>
      <c r="F72" s="53"/>
      <c r="G72" s="32"/>
      <c r="H72" s="53">
        <f>Протокол!H72</f>
        <v>0</v>
      </c>
      <c r="I72" s="53"/>
      <c r="J72" s="53"/>
      <c r="K72" s="53"/>
      <c r="L72" s="53"/>
      <c r="M72" s="53"/>
      <c r="N72" s="53"/>
      <c r="O72" s="53"/>
      <c r="P72" s="53"/>
      <c r="Q72" s="53"/>
    </row>
    <row r="73" spans="2:17" ht="6" customHeight="1" x14ac:dyDescent="0.25">
      <c r="B73" s="31"/>
      <c r="C73" s="32"/>
      <c r="D73" s="34"/>
      <c r="E73" s="34"/>
      <c r="F73" s="34"/>
      <c r="G73" s="35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2:17" ht="15.75" x14ac:dyDescent="0.25">
      <c r="B74" s="32"/>
      <c r="C74" s="32"/>
      <c r="D74" s="53"/>
      <c r="E74" s="53"/>
      <c r="F74" s="53"/>
      <c r="G74" s="32"/>
      <c r="H74" s="53">
        <f>Протокол!H74</f>
        <v>0</v>
      </c>
      <c r="I74" s="53"/>
      <c r="J74" s="53"/>
      <c r="K74" s="53"/>
      <c r="L74" s="53"/>
      <c r="M74" s="53"/>
      <c r="N74" s="53"/>
      <c r="O74" s="53"/>
      <c r="P74" s="53"/>
      <c r="Q74" s="53"/>
    </row>
  </sheetData>
  <sheetProtection algorithmName="SHA-512" hashValue="IKo/h1B1QWMFwfyUOgYVdxCnFHaqhmYblE6FpPEVSEsIyG6WloJhJ6+r04hky1bFVAPc2h1YUpThLESsr21Lhw==" saltValue="0CB/BnyN7PmA0yskH5zFrQ==" spinCount="100000" sheet="1" deleteRows="0"/>
  <mergeCells count="31">
    <mergeCell ref="AA1:AB1"/>
    <mergeCell ref="A3:AB3"/>
    <mergeCell ref="A4:AB4"/>
    <mergeCell ref="A5:AB5"/>
    <mergeCell ref="O7:Q7"/>
    <mergeCell ref="R7:AA7"/>
    <mergeCell ref="R9:T9"/>
    <mergeCell ref="A11:A12"/>
    <mergeCell ref="B11:B12"/>
    <mergeCell ref="C11:C12"/>
    <mergeCell ref="D11:D12"/>
    <mergeCell ref="E11:X11"/>
    <mergeCell ref="Y11:Y12"/>
    <mergeCell ref="Z11:Z12"/>
    <mergeCell ref="AA11:AA12"/>
    <mergeCell ref="AB11:AB12"/>
    <mergeCell ref="D64:F64"/>
    <mergeCell ref="H64:Q64"/>
    <mergeCell ref="D72:F72"/>
    <mergeCell ref="H72:Q72"/>
    <mergeCell ref="D74:F74"/>
    <mergeCell ref="H74:Q74"/>
    <mergeCell ref="C7:N7"/>
    <mergeCell ref="D66:F66"/>
    <mergeCell ref="H66:Q66"/>
    <mergeCell ref="D68:F68"/>
    <mergeCell ref="H68:Q68"/>
    <mergeCell ref="D70:F70"/>
    <mergeCell ref="H70:Q70"/>
    <mergeCell ref="C9:D9"/>
    <mergeCell ref="L9:Q9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Подстановка!$D$1:$D$200</xm:f>
          </x14:formula1>
          <xm:sqref>R9:T9</xm:sqref>
        </x14:dataValidation>
        <x14:dataValidation type="list" allowBlank="1" showInputMessage="1" showErrorMessage="1">
          <x14:formula1>
            <xm:f>Подстановка!$B$1:$B$9</xm:f>
          </x14:formula1>
          <xm:sqref>C9:D9</xm:sqref>
        </x14:dataValidation>
        <x14:dataValidation type="list" allowBlank="1" showInputMessage="1" showErrorMessage="1">
          <x14:formula1>
            <xm:f>Подстановка!$C$1:$C$25</xm:f>
          </x14:formula1>
          <xm:sqref>R7:AA7</xm:sqref>
        </x14:dataValidation>
        <x14:dataValidation type="list" allowBlank="1" showInputMessage="1" showErrorMessage="1">
          <x14:formula1>
            <xm:f>Подстановка!$A$1:$A$23</xm:f>
          </x14:formula1>
          <xm:sqref>C7</xm:sqref>
        </x14:dataValidation>
        <x14:dataValidation type="list" allowBlank="1" showInputMessage="1" showErrorMessage="1">
          <x14:formula1>
            <xm:f>Подстановка!$E$2:$E$53</xm:f>
          </x14:formula1>
          <xm:sqref>AA1:AB1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workbookViewId="0">
      <selection activeCell="E32" sqref="E32:E61"/>
    </sheetView>
  </sheetViews>
  <sheetFormatPr defaultRowHeight="15" x14ac:dyDescent="0.25"/>
  <cols>
    <col min="1" max="1" width="57.28515625" bestFit="1" customWidth="1"/>
    <col min="2" max="2" width="9.140625" style="13"/>
    <col min="3" max="3" width="45.140625" bestFit="1" customWidth="1"/>
    <col min="5" max="5" width="17" bestFit="1" customWidth="1"/>
  </cols>
  <sheetData>
    <row r="1" spans="1:5" x14ac:dyDescent="0.25">
      <c r="A1" t="s">
        <v>16</v>
      </c>
      <c r="B1" s="13">
        <v>5</v>
      </c>
      <c r="C1" t="s">
        <v>54</v>
      </c>
      <c r="D1">
        <v>1</v>
      </c>
      <c r="E1" t="s">
        <v>109</v>
      </c>
    </row>
    <row r="2" spans="1:5" x14ac:dyDescent="0.25">
      <c r="A2" t="s">
        <v>17</v>
      </c>
      <c r="B2" s="13">
        <v>6</v>
      </c>
      <c r="C2" t="s">
        <v>40</v>
      </c>
      <c r="D2">
        <v>2</v>
      </c>
      <c r="E2" t="s">
        <v>77</v>
      </c>
    </row>
    <row r="3" spans="1:5" x14ac:dyDescent="0.25">
      <c r="A3" t="s">
        <v>18</v>
      </c>
      <c r="B3" s="13">
        <v>7</v>
      </c>
      <c r="C3" t="s">
        <v>60</v>
      </c>
      <c r="D3">
        <v>3</v>
      </c>
      <c r="E3" t="s">
        <v>78</v>
      </c>
    </row>
    <row r="4" spans="1:5" x14ac:dyDescent="0.25">
      <c r="A4" t="s">
        <v>19</v>
      </c>
      <c r="B4" s="13">
        <v>8</v>
      </c>
      <c r="C4" t="s">
        <v>43</v>
      </c>
      <c r="D4">
        <v>4</v>
      </c>
      <c r="E4" t="s">
        <v>79</v>
      </c>
    </row>
    <row r="5" spans="1:5" x14ac:dyDescent="0.25">
      <c r="A5" t="s">
        <v>20</v>
      </c>
      <c r="B5" s="13">
        <v>9</v>
      </c>
      <c r="C5" t="s">
        <v>45</v>
      </c>
      <c r="D5">
        <v>5</v>
      </c>
      <c r="E5" t="s">
        <v>80</v>
      </c>
    </row>
    <row r="6" spans="1:5" x14ac:dyDescent="0.25">
      <c r="A6" t="s">
        <v>21</v>
      </c>
      <c r="B6" s="13">
        <v>10</v>
      </c>
      <c r="C6" t="s">
        <v>51</v>
      </c>
      <c r="D6">
        <v>6</v>
      </c>
      <c r="E6" t="s">
        <v>81</v>
      </c>
    </row>
    <row r="7" spans="1:5" x14ac:dyDescent="0.25">
      <c r="A7" t="s">
        <v>22</v>
      </c>
      <c r="B7" s="13">
        <v>11</v>
      </c>
      <c r="C7" t="s">
        <v>56</v>
      </c>
      <c r="D7">
        <v>7</v>
      </c>
      <c r="E7" t="s">
        <v>82</v>
      </c>
    </row>
    <row r="8" spans="1:5" x14ac:dyDescent="0.25">
      <c r="A8" t="s">
        <v>23</v>
      </c>
      <c r="B8" s="13" t="s">
        <v>64</v>
      </c>
      <c r="C8" t="s">
        <v>41</v>
      </c>
      <c r="D8">
        <v>8</v>
      </c>
      <c r="E8" t="s">
        <v>83</v>
      </c>
    </row>
    <row r="9" spans="1:5" x14ac:dyDescent="0.25">
      <c r="A9" t="s">
        <v>24</v>
      </c>
      <c r="B9" s="13" t="s">
        <v>65</v>
      </c>
      <c r="C9" t="s">
        <v>57</v>
      </c>
      <c r="D9">
        <v>9</v>
      </c>
      <c r="E9" t="s">
        <v>84</v>
      </c>
    </row>
    <row r="10" spans="1:5" x14ac:dyDescent="0.25">
      <c r="A10" t="s">
        <v>25</v>
      </c>
      <c r="C10" t="s">
        <v>52</v>
      </c>
      <c r="D10">
        <v>10</v>
      </c>
      <c r="E10" t="s">
        <v>85</v>
      </c>
    </row>
    <row r="11" spans="1:5" x14ac:dyDescent="0.25">
      <c r="A11" t="s">
        <v>26</v>
      </c>
      <c r="C11" t="s">
        <v>39</v>
      </c>
      <c r="D11">
        <v>11</v>
      </c>
      <c r="E11" t="s">
        <v>86</v>
      </c>
    </row>
    <row r="12" spans="1:5" x14ac:dyDescent="0.25">
      <c r="A12" t="s">
        <v>27</v>
      </c>
      <c r="C12" t="s">
        <v>44</v>
      </c>
      <c r="D12">
        <v>12</v>
      </c>
      <c r="E12" t="s">
        <v>87</v>
      </c>
    </row>
    <row r="13" spans="1:5" x14ac:dyDescent="0.25">
      <c r="A13" t="s">
        <v>28</v>
      </c>
      <c r="C13" t="s">
        <v>55</v>
      </c>
      <c r="D13">
        <v>13</v>
      </c>
      <c r="E13" t="s">
        <v>88</v>
      </c>
    </row>
    <row r="14" spans="1:5" x14ac:dyDescent="0.25">
      <c r="A14" t="s">
        <v>29</v>
      </c>
      <c r="C14" t="s">
        <v>47</v>
      </c>
      <c r="D14">
        <v>14</v>
      </c>
      <c r="E14" t="s">
        <v>89</v>
      </c>
    </row>
    <row r="15" spans="1:5" x14ac:dyDescent="0.25">
      <c r="A15" t="s">
        <v>30</v>
      </c>
      <c r="C15" t="s">
        <v>49</v>
      </c>
      <c r="D15">
        <v>15</v>
      </c>
      <c r="E15" t="s">
        <v>90</v>
      </c>
    </row>
    <row r="16" spans="1:5" x14ac:dyDescent="0.25">
      <c r="A16" t="s">
        <v>31</v>
      </c>
      <c r="C16" t="s">
        <v>46</v>
      </c>
      <c r="D16">
        <v>16</v>
      </c>
      <c r="E16" t="s">
        <v>91</v>
      </c>
    </row>
    <row r="17" spans="1:5" x14ac:dyDescent="0.25">
      <c r="A17" t="s">
        <v>32</v>
      </c>
      <c r="C17" t="s">
        <v>58</v>
      </c>
      <c r="D17">
        <v>17</v>
      </c>
      <c r="E17" t="s">
        <v>92</v>
      </c>
    </row>
    <row r="18" spans="1:5" x14ac:dyDescent="0.25">
      <c r="A18" t="s">
        <v>33</v>
      </c>
      <c r="C18" t="s">
        <v>61</v>
      </c>
      <c r="D18">
        <v>18</v>
      </c>
      <c r="E18" t="s">
        <v>93</v>
      </c>
    </row>
    <row r="19" spans="1:5" x14ac:dyDescent="0.25">
      <c r="A19" t="s">
        <v>34</v>
      </c>
      <c r="C19" t="s">
        <v>62</v>
      </c>
      <c r="D19">
        <v>19</v>
      </c>
      <c r="E19" t="s">
        <v>94</v>
      </c>
    </row>
    <row r="20" spans="1:5" x14ac:dyDescent="0.25">
      <c r="A20" t="s">
        <v>35</v>
      </c>
      <c r="C20" t="s">
        <v>59</v>
      </c>
      <c r="D20">
        <v>20</v>
      </c>
      <c r="E20" t="s">
        <v>95</v>
      </c>
    </row>
    <row r="21" spans="1:5" x14ac:dyDescent="0.25">
      <c r="A21" t="s">
        <v>36</v>
      </c>
      <c r="C21" t="s">
        <v>53</v>
      </c>
      <c r="D21">
        <v>21</v>
      </c>
      <c r="E21" t="s">
        <v>96</v>
      </c>
    </row>
    <row r="22" spans="1:5" x14ac:dyDescent="0.25">
      <c r="A22" t="s">
        <v>37</v>
      </c>
      <c r="C22" t="s">
        <v>48</v>
      </c>
      <c r="D22">
        <v>22</v>
      </c>
      <c r="E22" t="s">
        <v>97</v>
      </c>
    </row>
    <row r="23" spans="1:5" x14ac:dyDescent="0.25">
      <c r="A23" t="s">
        <v>38</v>
      </c>
      <c r="C23" t="s">
        <v>63</v>
      </c>
      <c r="D23">
        <v>23</v>
      </c>
      <c r="E23" t="s">
        <v>98</v>
      </c>
    </row>
    <row r="24" spans="1:5" x14ac:dyDescent="0.25">
      <c r="A24" t="s">
        <v>72</v>
      </c>
      <c r="C24" t="s">
        <v>50</v>
      </c>
      <c r="D24">
        <v>24</v>
      </c>
      <c r="E24" t="s">
        <v>99</v>
      </c>
    </row>
    <row r="25" spans="1:5" x14ac:dyDescent="0.25">
      <c r="A25" t="s">
        <v>71</v>
      </c>
      <c r="C25" t="s">
        <v>42</v>
      </c>
      <c r="D25">
        <v>25</v>
      </c>
      <c r="E25" t="s">
        <v>100</v>
      </c>
    </row>
    <row r="26" spans="1:5" x14ac:dyDescent="0.25">
      <c r="A26" t="s">
        <v>70</v>
      </c>
      <c r="D26">
        <v>26</v>
      </c>
      <c r="E26" t="s">
        <v>101</v>
      </c>
    </row>
    <row r="27" spans="1:5" x14ac:dyDescent="0.25">
      <c r="A27" t="s">
        <v>69</v>
      </c>
      <c r="D27">
        <v>27</v>
      </c>
      <c r="E27" t="s">
        <v>102</v>
      </c>
    </row>
    <row r="28" spans="1:5" x14ac:dyDescent="0.25">
      <c r="A28" t="s">
        <v>73</v>
      </c>
      <c r="D28">
        <v>28</v>
      </c>
      <c r="E28" t="s">
        <v>103</v>
      </c>
    </row>
    <row r="29" spans="1:5" x14ac:dyDescent="0.25">
      <c r="A29" t="s">
        <v>74</v>
      </c>
      <c r="D29">
        <v>29</v>
      </c>
      <c r="E29" t="s">
        <v>104</v>
      </c>
    </row>
    <row r="30" spans="1:5" x14ac:dyDescent="0.25">
      <c r="A30" t="s">
        <v>75</v>
      </c>
      <c r="D30">
        <v>30</v>
      </c>
      <c r="E30" t="s">
        <v>105</v>
      </c>
    </row>
    <row r="31" spans="1:5" x14ac:dyDescent="0.25">
      <c r="A31" t="s">
        <v>76</v>
      </c>
      <c r="D31">
        <v>31</v>
      </c>
      <c r="E31" t="s">
        <v>106</v>
      </c>
    </row>
    <row r="32" spans="1:5" x14ac:dyDescent="0.25">
      <c r="D32">
        <v>32</v>
      </c>
      <c r="E32" t="s">
        <v>107</v>
      </c>
    </row>
    <row r="33" spans="4:5" x14ac:dyDescent="0.25">
      <c r="D33">
        <v>33</v>
      </c>
      <c r="E33" t="s">
        <v>108</v>
      </c>
    </row>
    <row r="34" spans="4:5" x14ac:dyDescent="0.25">
      <c r="D34">
        <v>34</v>
      </c>
      <c r="E34" t="s">
        <v>110</v>
      </c>
    </row>
    <row r="35" spans="4:5" x14ac:dyDescent="0.25">
      <c r="D35">
        <v>35</v>
      </c>
      <c r="E35" t="s">
        <v>111</v>
      </c>
    </row>
    <row r="36" spans="4:5" x14ac:dyDescent="0.25">
      <c r="D36">
        <v>36</v>
      </c>
      <c r="E36" t="s">
        <v>112</v>
      </c>
    </row>
    <row r="37" spans="4:5" x14ac:dyDescent="0.25">
      <c r="D37">
        <v>37</v>
      </c>
      <c r="E37" t="s">
        <v>113</v>
      </c>
    </row>
    <row r="38" spans="4:5" x14ac:dyDescent="0.25">
      <c r="D38">
        <v>38</v>
      </c>
      <c r="E38" t="s">
        <v>114</v>
      </c>
    </row>
    <row r="39" spans="4:5" x14ac:dyDescent="0.25">
      <c r="D39">
        <v>39</v>
      </c>
      <c r="E39" t="s">
        <v>115</v>
      </c>
    </row>
    <row r="40" spans="4:5" x14ac:dyDescent="0.25">
      <c r="D40">
        <v>40</v>
      </c>
      <c r="E40" t="s">
        <v>116</v>
      </c>
    </row>
    <row r="41" spans="4:5" x14ac:dyDescent="0.25">
      <c r="D41">
        <v>41</v>
      </c>
      <c r="E41" t="s">
        <v>117</v>
      </c>
    </row>
    <row r="42" spans="4:5" x14ac:dyDescent="0.25">
      <c r="D42">
        <v>42</v>
      </c>
      <c r="E42" t="s">
        <v>118</v>
      </c>
    </row>
    <row r="43" spans="4:5" x14ac:dyDescent="0.25">
      <c r="D43">
        <v>43</v>
      </c>
      <c r="E43" t="s">
        <v>119</v>
      </c>
    </row>
    <row r="44" spans="4:5" x14ac:dyDescent="0.25">
      <c r="D44">
        <v>44</v>
      </c>
      <c r="E44" t="s">
        <v>120</v>
      </c>
    </row>
    <row r="45" spans="4:5" x14ac:dyDescent="0.25">
      <c r="D45">
        <v>45</v>
      </c>
      <c r="E45" t="s">
        <v>121</v>
      </c>
    </row>
    <row r="46" spans="4:5" x14ac:dyDescent="0.25">
      <c r="D46">
        <v>46</v>
      </c>
      <c r="E46" t="s">
        <v>122</v>
      </c>
    </row>
    <row r="47" spans="4:5" x14ac:dyDescent="0.25">
      <c r="D47">
        <v>47</v>
      </c>
      <c r="E47" t="s">
        <v>123</v>
      </c>
    </row>
    <row r="48" spans="4:5" x14ac:dyDescent="0.25">
      <c r="D48">
        <v>48</v>
      </c>
      <c r="E48" t="s">
        <v>124</v>
      </c>
    </row>
    <row r="49" spans="4:5" x14ac:dyDescent="0.25">
      <c r="D49">
        <v>49</v>
      </c>
      <c r="E49" t="s">
        <v>125</v>
      </c>
    </row>
    <row r="50" spans="4:5" x14ac:dyDescent="0.25">
      <c r="D50">
        <v>50</v>
      </c>
      <c r="E50" t="s">
        <v>126</v>
      </c>
    </row>
    <row r="51" spans="4:5" x14ac:dyDescent="0.25">
      <c r="D51">
        <v>51</v>
      </c>
      <c r="E51" t="s">
        <v>127</v>
      </c>
    </row>
    <row r="52" spans="4:5" x14ac:dyDescent="0.25">
      <c r="D52">
        <v>52</v>
      </c>
      <c r="E52" t="s">
        <v>128</v>
      </c>
    </row>
    <row r="53" spans="4:5" x14ac:dyDescent="0.25">
      <c r="D53">
        <v>53</v>
      </c>
      <c r="E53" t="s">
        <v>129</v>
      </c>
    </row>
    <row r="54" spans="4:5" x14ac:dyDescent="0.25">
      <c r="D54">
        <v>54</v>
      </c>
      <c r="E54" t="s">
        <v>130</v>
      </c>
    </row>
    <row r="55" spans="4:5" x14ac:dyDescent="0.25">
      <c r="D55">
        <v>55</v>
      </c>
      <c r="E55" t="s">
        <v>131</v>
      </c>
    </row>
    <row r="56" spans="4:5" x14ac:dyDescent="0.25">
      <c r="D56">
        <v>56</v>
      </c>
      <c r="E56" t="s">
        <v>132</v>
      </c>
    </row>
    <row r="57" spans="4:5" x14ac:dyDescent="0.25">
      <c r="D57">
        <v>57</v>
      </c>
      <c r="E57" t="s">
        <v>133</v>
      </c>
    </row>
    <row r="58" spans="4:5" x14ac:dyDescent="0.25">
      <c r="D58">
        <v>58</v>
      </c>
      <c r="E58" t="s">
        <v>134</v>
      </c>
    </row>
    <row r="59" spans="4:5" x14ac:dyDescent="0.25">
      <c r="D59">
        <v>59</v>
      </c>
      <c r="E59" t="s">
        <v>135</v>
      </c>
    </row>
    <row r="60" spans="4:5" x14ac:dyDescent="0.25">
      <c r="D60">
        <v>60</v>
      </c>
      <c r="E60" t="s">
        <v>136</v>
      </c>
    </row>
    <row r="61" spans="4:5" x14ac:dyDescent="0.25">
      <c r="D61">
        <v>61</v>
      </c>
      <c r="E61" t="s">
        <v>137</v>
      </c>
    </row>
    <row r="62" spans="4:5" x14ac:dyDescent="0.25">
      <c r="D62">
        <v>62</v>
      </c>
    </row>
    <row r="63" spans="4:5" x14ac:dyDescent="0.25">
      <c r="D63">
        <v>63</v>
      </c>
    </row>
    <row r="64" spans="4:5" x14ac:dyDescent="0.25">
      <c r="D64">
        <v>64</v>
      </c>
    </row>
    <row r="65" spans="4:4" x14ac:dyDescent="0.25">
      <c r="D65">
        <v>65</v>
      </c>
    </row>
    <row r="66" spans="4:4" x14ac:dyDescent="0.25">
      <c r="D66">
        <v>66</v>
      </c>
    </row>
    <row r="67" spans="4:4" x14ac:dyDescent="0.25">
      <c r="D67">
        <v>67</v>
      </c>
    </row>
    <row r="68" spans="4:4" x14ac:dyDescent="0.25">
      <c r="D68">
        <v>68</v>
      </c>
    </row>
    <row r="69" spans="4:4" x14ac:dyDescent="0.25">
      <c r="D69">
        <v>69</v>
      </c>
    </row>
    <row r="70" spans="4:4" x14ac:dyDescent="0.25">
      <c r="D70">
        <v>70</v>
      </c>
    </row>
    <row r="71" spans="4:4" x14ac:dyDescent="0.25">
      <c r="D71">
        <v>71</v>
      </c>
    </row>
    <row r="72" spans="4:4" x14ac:dyDescent="0.25">
      <c r="D72">
        <v>72</v>
      </c>
    </row>
    <row r="73" spans="4:4" x14ac:dyDescent="0.25">
      <c r="D73">
        <v>73</v>
      </c>
    </row>
    <row r="74" spans="4:4" x14ac:dyDescent="0.25">
      <c r="D74">
        <v>74</v>
      </c>
    </row>
    <row r="75" spans="4:4" x14ac:dyDescent="0.25">
      <c r="D75">
        <v>75</v>
      </c>
    </row>
    <row r="76" spans="4:4" x14ac:dyDescent="0.25">
      <c r="D76">
        <v>76</v>
      </c>
    </row>
    <row r="77" spans="4:4" x14ac:dyDescent="0.25">
      <c r="D77">
        <v>77</v>
      </c>
    </row>
    <row r="78" spans="4:4" x14ac:dyDescent="0.25">
      <c r="D78">
        <v>78</v>
      </c>
    </row>
    <row r="79" spans="4:4" x14ac:dyDescent="0.25">
      <c r="D79">
        <v>79</v>
      </c>
    </row>
    <row r="80" spans="4:4" x14ac:dyDescent="0.25">
      <c r="D80">
        <v>80</v>
      </c>
    </row>
    <row r="81" spans="4:4" x14ac:dyDescent="0.25">
      <c r="D81">
        <v>81</v>
      </c>
    </row>
    <row r="82" spans="4:4" x14ac:dyDescent="0.25">
      <c r="D82">
        <v>82</v>
      </c>
    </row>
    <row r="83" spans="4:4" x14ac:dyDescent="0.25">
      <c r="D83">
        <v>83</v>
      </c>
    </row>
    <row r="84" spans="4:4" x14ac:dyDescent="0.25">
      <c r="D84">
        <v>84</v>
      </c>
    </row>
    <row r="85" spans="4:4" x14ac:dyDescent="0.25">
      <c r="D85">
        <v>85</v>
      </c>
    </row>
    <row r="86" spans="4:4" x14ac:dyDescent="0.25">
      <c r="D86">
        <v>86</v>
      </c>
    </row>
    <row r="87" spans="4:4" x14ac:dyDescent="0.25">
      <c r="D87">
        <v>87</v>
      </c>
    </row>
    <row r="88" spans="4:4" x14ac:dyDescent="0.25">
      <c r="D88">
        <v>88</v>
      </c>
    </row>
    <row r="89" spans="4:4" x14ac:dyDescent="0.25">
      <c r="D89">
        <v>89</v>
      </c>
    </row>
    <row r="90" spans="4:4" x14ac:dyDescent="0.25">
      <c r="D90">
        <v>90</v>
      </c>
    </row>
    <row r="91" spans="4:4" x14ac:dyDescent="0.25">
      <c r="D91">
        <v>91</v>
      </c>
    </row>
    <row r="92" spans="4:4" x14ac:dyDescent="0.25">
      <c r="D92">
        <v>92</v>
      </c>
    </row>
    <row r="93" spans="4:4" x14ac:dyDescent="0.25">
      <c r="D93">
        <v>93</v>
      </c>
    </row>
    <row r="94" spans="4:4" x14ac:dyDescent="0.25">
      <c r="D94">
        <v>94</v>
      </c>
    </row>
    <row r="95" spans="4:4" x14ac:dyDescent="0.25">
      <c r="D95">
        <v>95</v>
      </c>
    </row>
    <row r="96" spans="4:4" x14ac:dyDescent="0.25">
      <c r="D96">
        <v>96</v>
      </c>
    </row>
    <row r="97" spans="4:4" x14ac:dyDescent="0.25">
      <c r="D97">
        <v>97</v>
      </c>
    </row>
    <row r="98" spans="4:4" x14ac:dyDescent="0.25">
      <c r="D98">
        <v>98</v>
      </c>
    </row>
    <row r="99" spans="4:4" x14ac:dyDescent="0.25">
      <c r="D99">
        <v>99</v>
      </c>
    </row>
    <row r="100" spans="4:4" x14ac:dyDescent="0.25">
      <c r="D100">
        <v>100</v>
      </c>
    </row>
    <row r="101" spans="4:4" x14ac:dyDescent="0.25">
      <c r="D101">
        <v>101</v>
      </c>
    </row>
    <row r="102" spans="4:4" x14ac:dyDescent="0.25">
      <c r="D102">
        <v>102</v>
      </c>
    </row>
    <row r="103" spans="4:4" x14ac:dyDescent="0.25">
      <c r="D103">
        <v>103</v>
      </c>
    </row>
    <row r="104" spans="4:4" x14ac:dyDescent="0.25">
      <c r="D104">
        <v>104</v>
      </c>
    </row>
    <row r="105" spans="4:4" x14ac:dyDescent="0.25">
      <c r="D105">
        <v>105</v>
      </c>
    </row>
    <row r="106" spans="4:4" x14ac:dyDescent="0.25">
      <c r="D106">
        <v>106</v>
      </c>
    </row>
    <row r="107" spans="4:4" x14ac:dyDescent="0.25">
      <c r="D107">
        <v>107</v>
      </c>
    </row>
    <row r="108" spans="4:4" x14ac:dyDescent="0.25">
      <c r="D108">
        <v>108</v>
      </c>
    </row>
    <row r="109" spans="4:4" x14ac:dyDescent="0.25">
      <c r="D109">
        <v>109</v>
      </c>
    </row>
    <row r="110" spans="4:4" x14ac:dyDescent="0.25">
      <c r="D110">
        <v>110</v>
      </c>
    </row>
    <row r="111" spans="4:4" x14ac:dyDescent="0.25">
      <c r="D111">
        <v>111</v>
      </c>
    </row>
    <row r="112" spans="4:4" x14ac:dyDescent="0.25">
      <c r="D112">
        <v>112</v>
      </c>
    </row>
    <row r="113" spans="4:4" x14ac:dyDescent="0.25">
      <c r="D113">
        <v>113</v>
      </c>
    </row>
    <row r="114" spans="4:4" x14ac:dyDescent="0.25">
      <c r="D114">
        <v>114</v>
      </c>
    </row>
    <row r="115" spans="4:4" x14ac:dyDescent="0.25">
      <c r="D115">
        <v>115</v>
      </c>
    </row>
    <row r="116" spans="4:4" x14ac:dyDescent="0.25">
      <c r="D116">
        <v>116</v>
      </c>
    </row>
    <row r="117" spans="4:4" x14ac:dyDescent="0.25">
      <c r="D117">
        <v>117</v>
      </c>
    </row>
    <row r="118" spans="4:4" x14ac:dyDescent="0.25">
      <c r="D118">
        <v>118</v>
      </c>
    </row>
    <row r="119" spans="4:4" x14ac:dyDescent="0.25">
      <c r="D119">
        <v>119</v>
      </c>
    </row>
    <row r="120" spans="4:4" x14ac:dyDescent="0.25">
      <c r="D120">
        <v>120</v>
      </c>
    </row>
    <row r="121" spans="4:4" x14ac:dyDescent="0.25">
      <c r="D121">
        <v>121</v>
      </c>
    </row>
    <row r="122" spans="4:4" x14ac:dyDescent="0.25">
      <c r="D122">
        <v>122</v>
      </c>
    </row>
    <row r="123" spans="4:4" x14ac:dyDescent="0.25">
      <c r="D123">
        <v>123</v>
      </c>
    </row>
    <row r="124" spans="4:4" x14ac:dyDescent="0.25">
      <c r="D124">
        <v>124</v>
      </c>
    </row>
    <row r="125" spans="4:4" x14ac:dyDescent="0.25">
      <c r="D125">
        <v>125</v>
      </c>
    </row>
    <row r="126" spans="4:4" x14ac:dyDescent="0.25">
      <c r="D126">
        <v>126</v>
      </c>
    </row>
    <row r="127" spans="4:4" x14ac:dyDescent="0.25">
      <c r="D127">
        <v>127</v>
      </c>
    </row>
    <row r="128" spans="4:4" x14ac:dyDescent="0.25">
      <c r="D128">
        <v>128</v>
      </c>
    </row>
    <row r="129" spans="4:4" x14ac:dyDescent="0.25">
      <c r="D129">
        <v>129</v>
      </c>
    </row>
    <row r="130" spans="4:4" x14ac:dyDescent="0.25">
      <c r="D130">
        <v>130</v>
      </c>
    </row>
    <row r="131" spans="4:4" x14ac:dyDescent="0.25">
      <c r="D131">
        <v>131</v>
      </c>
    </row>
    <row r="132" spans="4:4" x14ac:dyDescent="0.25">
      <c r="D132">
        <v>132</v>
      </c>
    </row>
    <row r="133" spans="4:4" x14ac:dyDescent="0.25">
      <c r="D133">
        <v>133</v>
      </c>
    </row>
    <row r="134" spans="4:4" x14ac:dyDescent="0.25">
      <c r="D134">
        <v>134</v>
      </c>
    </row>
    <row r="135" spans="4:4" x14ac:dyDescent="0.25">
      <c r="D135">
        <v>135</v>
      </c>
    </row>
    <row r="136" spans="4:4" x14ac:dyDescent="0.25">
      <c r="D136">
        <v>136</v>
      </c>
    </row>
    <row r="137" spans="4:4" x14ac:dyDescent="0.25">
      <c r="D137">
        <v>137</v>
      </c>
    </row>
    <row r="138" spans="4:4" x14ac:dyDescent="0.25">
      <c r="D138">
        <v>138</v>
      </c>
    </row>
    <row r="139" spans="4:4" x14ac:dyDescent="0.25">
      <c r="D139">
        <v>139</v>
      </c>
    </row>
    <row r="140" spans="4:4" x14ac:dyDescent="0.25">
      <c r="D140">
        <v>140</v>
      </c>
    </row>
    <row r="141" spans="4:4" x14ac:dyDescent="0.25">
      <c r="D141">
        <v>141</v>
      </c>
    </row>
    <row r="142" spans="4:4" x14ac:dyDescent="0.25">
      <c r="D142">
        <v>142</v>
      </c>
    </row>
    <row r="143" spans="4:4" x14ac:dyDescent="0.25">
      <c r="D143">
        <v>143</v>
      </c>
    </row>
    <row r="144" spans="4:4" x14ac:dyDescent="0.25">
      <c r="D144">
        <v>144</v>
      </c>
    </row>
    <row r="145" spans="4:4" x14ac:dyDescent="0.25">
      <c r="D145">
        <v>145</v>
      </c>
    </row>
    <row r="146" spans="4:4" x14ac:dyDescent="0.25">
      <c r="D146">
        <v>146</v>
      </c>
    </row>
    <row r="147" spans="4:4" x14ac:dyDescent="0.25">
      <c r="D147">
        <v>147</v>
      </c>
    </row>
    <row r="148" spans="4:4" x14ac:dyDescent="0.25">
      <c r="D148">
        <v>148</v>
      </c>
    </row>
    <row r="149" spans="4:4" x14ac:dyDescent="0.25">
      <c r="D149">
        <v>149</v>
      </c>
    </row>
    <row r="150" spans="4:4" x14ac:dyDescent="0.25">
      <c r="D150">
        <v>150</v>
      </c>
    </row>
    <row r="151" spans="4:4" x14ac:dyDescent="0.25">
      <c r="D151">
        <v>151</v>
      </c>
    </row>
    <row r="152" spans="4:4" x14ac:dyDescent="0.25">
      <c r="D152">
        <v>152</v>
      </c>
    </row>
    <row r="153" spans="4:4" x14ac:dyDescent="0.25">
      <c r="D153">
        <v>153</v>
      </c>
    </row>
    <row r="154" spans="4:4" x14ac:dyDescent="0.25">
      <c r="D154">
        <v>154</v>
      </c>
    </row>
    <row r="155" spans="4:4" x14ac:dyDescent="0.25">
      <c r="D155">
        <v>155</v>
      </c>
    </row>
    <row r="156" spans="4:4" x14ac:dyDescent="0.25">
      <c r="D156">
        <v>156</v>
      </c>
    </row>
    <row r="157" spans="4:4" x14ac:dyDescent="0.25">
      <c r="D157">
        <v>157</v>
      </c>
    </row>
    <row r="158" spans="4:4" x14ac:dyDescent="0.25">
      <c r="D158">
        <v>158</v>
      </c>
    </row>
    <row r="159" spans="4:4" x14ac:dyDescent="0.25">
      <c r="D159">
        <v>159</v>
      </c>
    </row>
    <row r="160" spans="4:4" x14ac:dyDescent="0.25">
      <c r="D160">
        <v>160</v>
      </c>
    </row>
    <row r="161" spans="4:4" x14ac:dyDescent="0.25">
      <c r="D161">
        <v>161</v>
      </c>
    </row>
    <row r="162" spans="4:4" x14ac:dyDescent="0.25">
      <c r="D162">
        <v>162</v>
      </c>
    </row>
    <row r="163" spans="4:4" x14ac:dyDescent="0.25">
      <c r="D163">
        <v>163</v>
      </c>
    </row>
    <row r="164" spans="4:4" x14ac:dyDescent="0.25">
      <c r="D164">
        <v>164</v>
      </c>
    </row>
    <row r="165" spans="4:4" x14ac:dyDescent="0.25">
      <c r="D165">
        <v>165</v>
      </c>
    </row>
    <row r="166" spans="4:4" x14ac:dyDescent="0.25">
      <c r="D166">
        <v>166</v>
      </c>
    </row>
    <row r="167" spans="4:4" x14ac:dyDescent="0.25">
      <c r="D167">
        <v>167</v>
      </c>
    </row>
    <row r="168" spans="4:4" x14ac:dyDescent="0.25">
      <c r="D168">
        <v>168</v>
      </c>
    </row>
    <row r="169" spans="4:4" x14ac:dyDescent="0.25">
      <c r="D169">
        <v>169</v>
      </c>
    </row>
    <row r="170" spans="4:4" x14ac:dyDescent="0.25">
      <c r="D170">
        <v>170</v>
      </c>
    </row>
    <row r="171" spans="4:4" x14ac:dyDescent="0.25">
      <c r="D171">
        <v>171</v>
      </c>
    </row>
    <row r="172" spans="4:4" x14ac:dyDescent="0.25">
      <c r="D172">
        <v>172</v>
      </c>
    </row>
    <row r="173" spans="4:4" x14ac:dyDescent="0.25">
      <c r="D173">
        <v>173</v>
      </c>
    </row>
    <row r="174" spans="4:4" x14ac:dyDescent="0.25">
      <c r="D174">
        <v>174</v>
      </c>
    </row>
    <row r="175" spans="4:4" x14ac:dyDescent="0.25">
      <c r="D175">
        <v>175</v>
      </c>
    </row>
    <row r="176" spans="4:4" x14ac:dyDescent="0.25">
      <c r="D176">
        <v>176</v>
      </c>
    </row>
    <row r="177" spans="4:4" x14ac:dyDescent="0.25">
      <c r="D177">
        <v>177</v>
      </c>
    </row>
    <row r="178" spans="4:4" x14ac:dyDescent="0.25">
      <c r="D178">
        <v>178</v>
      </c>
    </row>
    <row r="179" spans="4:4" x14ac:dyDescent="0.25">
      <c r="D179">
        <v>179</v>
      </c>
    </row>
    <row r="180" spans="4:4" x14ac:dyDescent="0.25">
      <c r="D180">
        <v>180</v>
      </c>
    </row>
    <row r="181" spans="4:4" x14ac:dyDescent="0.25">
      <c r="D181">
        <v>181</v>
      </c>
    </row>
    <row r="182" spans="4:4" x14ac:dyDescent="0.25">
      <c r="D182">
        <v>182</v>
      </c>
    </row>
    <row r="183" spans="4:4" x14ac:dyDescent="0.25">
      <c r="D183">
        <v>183</v>
      </c>
    </row>
    <row r="184" spans="4:4" x14ac:dyDescent="0.25">
      <c r="D184">
        <v>184</v>
      </c>
    </row>
    <row r="185" spans="4:4" x14ac:dyDescent="0.25">
      <c r="D185">
        <v>185</v>
      </c>
    </row>
    <row r="186" spans="4:4" x14ac:dyDescent="0.25">
      <c r="D186">
        <v>186</v>
      </c>
    </row>
    <row r="187" spans="4:4" x14ac:dyDescent="0.25">
      <c r="D187">
        <v>187</v>
      </c>
    </row>
    <row r="188" spans="4:4" x14ac:dyDescent="0.25">
      <c r="D188">
        <v>188</v>
      </c>
    </row>
    <row r="189" spans="4:4" x14ac:dyDescent="0.25">
      <c r="D189">
        <v>189</v>
      </c>
    </row>
    <row r="190" spans="4:4" x14ac:dyDescent="0.25">
      <c r="D190">
        <v>190</v>
      </c>
    </row>
    <row r="191" spans="4:4" x14ac:dyDescent="0.25">
      <c r="D191">
        <v>191</v>
      </c>
    </row>
    <row r="192" spans="4:4" x14ac:dyDescent="0.25">
      <c r="D192">
        <v>192</v>
      </c>
    </row>
    <row r="193" spans="4:4" x14ac:dyDescent="0.25">
      <c r="D193">
        <v>193</v>
      </c>
    </row>
    <row r="194" spans="4:4" x14ac:dyDescent="0.25">
      <c r="D194">
        <v>194</v>
      </c>
    </row>
    <row r="195" spans="4:4" x14ac:dyDescent="0.25">
      <c r="D195">
        <v>195</v>
      </c>
    </row>
    <row r="196" spans="4:4" x14ac:dyDescent="0.25">
      <c r="D196">
        <v>196</v>
      </c>
    </row>
    <row r="197" spans="4:4" x14ac:dyDescent="0.25">
      <c r="D197">
        <v>197</v>
      </c>
    </row>
    <row r="198" spans="4:4" x14ac:dyDescent="0.25">
      <c r="D198">
        <v>198</v>
      </c>
    </row>
    <row r="199" spans="4:4" x14ac:dyDescent="0.25">
      <c r="D199">
        <v>199</v>
      </c>
    </row>
    <row r="200" spans="4:4" x14ac:dyDescent="0.25">
      <c r="D200">
        <v>200</v>
      </c>
    </row>
  </sheetData>
  <sortState ref="C1:C25">
    <sortCondition ref="C1"/>
  </sortState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Протокол</vt:lpstr>
      <vt:lpstr>Протокол для сайта</vt:lpstr>
      <vt:lpstr>Подстановка</vt:lpstr>
      <vt:lpstr>Протокол!Область_печати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2011-02-02T10:09:47Z</cp:lastPrinted>
  <dcterms:created xsi:type="dcterms:W3CDTF">2006-09-28T05:33:49Z</dcterms:created>
  <dcterms:modified xsi:type="dcterms:W3CDTF">2020-11-02T15:26:59Z</dcterms:modified>
</cp:coreProperties>
</file>